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 defaultThemeVersion="124226"/>
  <bookViews>
    <workbookView xWindow="0" yWindow="0" windowWidth="28800" windowHeight="12300" tabRatio="826"/>
  </bookViews>
  <sheets>
    <sheet name="Index" sheetId="64" r:id="rId1"/>
    <sheet name="12.1.1.1" sheetId="56" r:id="rId2"/>
    <sheet name="12.1.1.2" sheetId="68" r:id="rId3"/>
    <sheet name="12.1.1.3" sheetId="69" r:id="rId4"/>
    <sheet name="12.1.1.4" sheetId="70" r:id="rId5"/>
    <sheet name="12.1.1.5" sheetId="71" r:id="rId6"/>
    <sheet name="12.1.1.6" sheetId="65" r:id="rId7"/>
    <sheet name="12.1.1.7" sheetId="66" r:id="rId8"/>
    <sheet name="12.1.2.1" sheetId="67" r:id="rId9"/>
    <sheet name="12.1.2.2" sheetId="57" r:id="rId10"/>
    <sheet name="12.1.3.1" sheetId="55" r:id="rId11"/>
    <sheet name="12.1.3.2" sheetId="41" r:id="rId12"/>
    <sheet name="12.1.3.3" sheetId="72" r:id="rId13"/>
    <sheet name="12.1.4.1" sheetId="63" r:id="rId14"/>
    <sheet name="12.1.4.2" sheetId="46" r:id="rId15"/>
  </sheets>
  <definedNames>
    <definedName name="_xlnm.Print_Titles" localSheetId="2">'12.1.1.2'!$A:$A,'12.1.1.2'!$2:$2</definedName>
    <definedName name="_xlnm.Print_Titles" localSheetId="3">'12.1.1.3'!$1:$2</definedName>
    <definedName name="_xlnm.Print_Titles" localSheetId="6">'12.1.1.6'!$A:$A</definedName>
    <definedName name="_xlnm.Print_Titles" localSheetId="7">'12.1.1.7'!$A:$A</definedName>
    <definedName name="_xlnm.Print_Titles" localSheetId="10">'12.1.3.1'!$A:$A</definedName>
    <definedName name="_xlnm.Print_Area" localSheetId="1">'12.1.1.1'!$A$1:$U$19</definedName>
    <definedName name="_xlnm.Print_Area" localSheetId="2">'12.1.1.2'!$A$1:$O$54</definedName>
    <definedName name="_xlnm.Print_Area" localSheetId="3">'12.1.1.3'!$A$1:$I$84</definedName>
    <definedName name="_xlnm.Print_Area" localSheetId="4">'12.1.1.4'!$A$1:$H$52</definedName>
    <definedName name="_xlnm.Print_Area" localSheetId="5">'12.1.1.5'!$A$1:$G$34</definedName>
    <definedName name="_xlnm.Print_Area" localSheetId="6">'12.1.1.6'!$A$1:$AD$18</definedName>
    <definedName name="_xlnm.Print_Area" localSheetId="7">'12.1.1.7'!$A$1:$AE$17</definedName>
    <definedName name="_xlnm.Print_Area" localSheetId="8">'12.1.2.1'!$A$1:$C$25</definedName>
    <definedName name="_xlnm.Print_Area" localSheetId="9">'12.1.2.2'!$A$1:$H$19</definedName>
    <definedName name="_xlnm.Print_Area" localSheetId="10">'12.1.3.1'!$A$1:$B$28</definedName>
    <definedName name="_xlnm.Print_Area" localSheetId="11">'12.1.3.2'!$A$1:$F$23</definedName>
    <definedName name="_xlnm.Print_Area" localSheetId="12">'12.1.3.3'!$A$1:$H$17</definedName>
    <definedName name="_xlnm.Print_Area" localSheetId="13">'12.1.4.1'!$A$1:$H$43</definedName>
    <definedName name="_xlnm.Print_Area" localSheetId="14">'12.1.4.2'!$A$1:$D$26</definedName>
    <definedName name="_xlnm.Print_Area" localSheetId="0">Index!$A$1:$C$38</definedName>
  </definedNames>
  <calcPr calcId="162913"/>
</workbook>
</file>

<file path=xl/calcChain.xml><?xml version="1.0" encoding="utf-8"?>
<calcChain xmlns="http://schemas.openxmlformats.org/spreadsheetml/2006/main">
  <c r="E8" i="63" l="1"/>
  <c r="D8" i="63"/>
  <c r="D6" i="63"/>
  <c r="E6" i="63"/>
</calcChain>
</file>

<file path=xl/sharedStrings.xml><?xml version="1.0" encoding="utf-8"?>
<sst xmlns="http://schemas.openxmlformats.org/spreadsheetml/2006/main" count="922" uniqueCount="365">
  <si>
    <t>Retour à l'index</t>
  </si>
  <si>
    <t>Année</t>
  </si>
  <si>
    <t>Anderlecht</t>
  </si>
  <si>
    <t>Auderghem</t>
  </si>
  <si>
    <t>Berchem-Ste-Agathe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</si>
  <si>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</si>
  <si>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</si>
  <si>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</si>
  <si>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</si>
  <si>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</si>
  <si>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</si>
  <si>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</si>
  <si>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</si>
  <si>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Molenbeek-St-Jean</t>
  </si>
  <si>
    <t>Saint-Gilles</t>
  </si>
  <si>
    <t>St-Josse-ten-Noode</t>
  </si>
  <si>
    <t>Schaerbeek</t>
  </si>
  <si>
    <t>Uccle</t>
  </si>
  <si>
    <t>Watermael-Boitsfort</t>
  </si>
  <si>
    <t>Woluwe St-Lambert</t>
  </si>
  <si>
    <t>Woluwe St-Pierre</t>
  </si>
  <si>
    <t>région</t>
  </si>
  <si>
    <t>commune</t>
  </si>
  <si>
    <t>Environnement et énergie</t>
  </si>
  <si>
    <t>Nombre de jours de gel (min &lt; 0°C)</t>
  </si>
  <si>
    <t>Nombre de jours d'hiver (max &lt; 0°C)</t>
  </si>
  <si>
    <t>Nombre de jours d'été (max &gt;= 25°C)</t>
  </si>
  <si>
    <t>Total des précipitations (en mm)</t>
  </si>
  <si>
    <t>Durée de l'ensoleillement (en heures)</t>
  </si>
  <si>
    <t>:</t>
  </si>
  <si>
    <t>station de mesure</t>
  </si>
  <si>
    <t>Molenbeek (R001)</t>
  </si>
  <si>
    <t>Ste-Catherine (B004)</t>
  </si>
  <si>
    <t>Eastman-Belliard (B005)</t>
  </si>
  <si>
    <t>Parlement européen (B006)</t>
  </si>
  <si>
    <t>Berchem-Ste-Agathe (B011)</t>
  </si>
  <si>
    <t>Haren (N043)</t>
  </si>
  <si>
    <t>Parc Meudon (MEU1)</t>
  </si>
  <si>
    <t>Uccle
(R012)</t>
  </si>
  <si>
    <t>Woluwe 
St-Lambert (WOL1)</t>
  </si>
  <si>
    <t>Concentration moyenne annuelle (µg/m3)</t>
  </si>
  <si>
    <t>Concentration maximale journalière (µg/m3)</t>
  </si>
  <si>
    <t>a2 : Valeur limite de 200 µg/m3 en tant que valeur horaire, à ne pas dépasser plus de 18 fois par an (à partir de 2010)</t>
  </si>
  <si>
    <t>a1 : Valeur limite de 40 µg/m3 en tant que concentration moyenne annuelle à ne pas dépasser (à partir de 2010)</t>
  </si>
  <si>
    <r>
      <t xml:space="preserve">Concentration moyenne annuelle (µg/m3) </t>
    </r>
    <r>
      <rPr>
        <vertAlign val="superscript"/>
        <sz val="11"/>
        <rFont val="Arial"/>
        <family val="2"/>
      </rPr>
      <t>a1</t>
    </r>
  </si>
  <si>
    <t>a1 : Valeur limite de 40µg/m3 en tant que concentration moyenne annuelle (à partir de 2005)</t>
  </si>
  <si>
    <t>a2 : Valeur limite de 50 µg/m3 en tant que valeur journalière, à ne pas dépasser plus de 35 fois par an (à partir de 2005)</t>
  </si>
  <si>
    <t>Médiocre</t>
  </si>
  <si>
    <t>Moyenne</t>
  </si>
  <si>
    <t>Mauvaise</t>
  </si>
  <si>
    <t>Bon potentiel</t>
  </si>
  <si>
    <t>1955-2006</t>
  </si>
  <si>
    <t xml:space="preserve">Région de Bruxelles-Capitale </t>
  </si>
  <si>
    <t xml:space="preserve">Espèces indigènes </t>
  </si>
  <si>
    <t>2003-2005</t>
  </si>
  <si>
    <t>1993-1996</t>
  </si>
  <si>
    <t>variable</t>
  </si>
  <si>
    <t>Nombre</t>
  </si>
  <si>
    <t>Réserves naturelles</t>
  </si>
  <si>
    <t>Réserves forestières</t>
  </si>
  <si>
    <t>Zones de protection des captages</t>
  </si>
  <si>
    <t>Part de la surface régionale (%)</t>
  </si>
  <si>
    <t>Zones de protection en Forêt de Soignes (zones à fréquentation réglementée)</t>
  </si>
  <si>
    <t>Superficie 
(ha)</t>
  </si>
  <si>
    <t>Réserves naturelles et forestières</t>
  </si>
  <si>
    <t>Zones sous statut Natura 2000</t>
  </si>
  <si>
    <t>Nature des parcelles</t>
  </si>
  <si>
    <t xml:space="preserve">1. Terres de culture </t>
  </si>
  <si>
    <t>2. Pâtures, prés, vergers</t>
  </si>
  <si>
    <t>3. Jardins, parcs</t>
  </si>
  <si>
    <t>4. Bois</t>
  </si>
  <si>
    <t>5. Terres vaines et vagues</t>
  </si>
  <si>
    <t>6. Loisirs, sports</t>
  </si>
  <si>
    <t>7. Eaux cadastrées</t>
  </si>
  <si>
    <t>8. Chemins cadastrés</t>
  </si>
  <si>
    <t>9. Autres</t>
  </si>
  <si>
    <t>10. Immeubles à appartements</t>
  </si>
  <si>
    <t>11. Maisons, fermes, annexes (ex. serres)</t>
  </si>
  <si>
    <t>12. Ateliers industriels, bâtiments de stockage</t>
  </si>
  <si>
    <t>13. Banques, immeubles de bureaux</t>
  </si>
  <si>
    <t>14. HORECA et bâtiments commerciaux</t>
  </si>
  <si>
    <t>15. Équipements d'utilité publique</t>
  </si>
  <si>
    <t>16. Bâtiments destinés à l'aide sociale et santé</t>
  </si>
  <si>
    <t>17. Bâtiments destinés à l'enseign., culture et cultes</t>
  </si>
  <si>
    <t>18. Bâtiments destinés aux loisirs et aux sports</t>
  </si>
  <si>
    <t>19. Autres</t>
  </si>
  <si>
    <t>Superficie non cadastrée</t>
  </si>
  <si>
    <t>Catégorie</t>
  </si>
  <si>
    <t>0+1</t>
  </si>
  <si>
    <t>0+2</t>
  </si>
  <si>
    <t>0+3</t>
  </si>
  <si>
    <t>0+4</t>
  </si>
  <si>
    <t>Nombre de parcelles</t>
  </si>
  <si>
    <t>zone particulière (%)</t>
  </si>
  <si>
    <t>zone d'habitat (%)</t>
  </si>
  <si>
    <t>zone d'industrie (%)</t>
  </si>
  <si>
    <t>Code</t>
  </si>
  <si>
    <t>Parcelles légèrement polluées sans risque</t>
  </si>
  <si>
    <t>Parcelles polluées sans risques</t>
  </si>
  <si>
    <r>
      <t>Part des parcelles localisées en</t>
    </r>
    <r>
      <rPr>
        <b/>
        <vertAlign val="superscript"/>
        <sz val="11"/>
        <color indexed="9"/>
        <rFont val="Arial"/>
        <family val="2"/>
      </rPr>
      <t>a1</t>
    </r>
    <r>
      <rPr>
        <b/>
        <sz val="11"/>
        <color indexed="9"/>
        <rFont val="Arial"/>
        <family val="2"/>
      </rPr>
      <t xml:space="preserve"> …</t>
    </r>
  </si>
  <si>
    <r>
      <t>Parcelles potentiellement polluées</t>
    </r>
    <r>
      <rPr>
        <vertAlign val="superscript"/>
        <sz val="11"/>
        <color indexed="8"/>
        <rFont val="Arial"/>
        <family val="2"/>
      </rPr>
      <t>a2</t>
    </r>
  </si>
  <si>
    <t>a1 : Pour les définitions des différentes zones, voir le fichier méthodologique</t>
  </si>
  <si>
    <t>Parcelles non polluées, avec présomption de pollution nouvelle</t>
  </si>
  <si>
    <t>Parcelles polluées sans risques, avec présomption de pollution nouvelle</t>
  </si>
  <si>
    <t>Parcelles en cours d'étude ou de traitement, avec présomption de pollution nouvelle</t>
  </si>
  <si>
    <t>Parcelles légèrement polluées sans risque, avec présomption de pollution nouvelle</t>
  </si>
  <si>
    <r>
      <t>Parcelles non polluées</t>
    </r>
    <r>
      <rPr>
        <vertAlign val="superscript"/>
        <sz val="11"/>
        <color indexed="8"/>
        <rFont val="Arial"/>
        <family val="2"/>
      </rPr>
      <t>a3</t>
    </r>
  </si>
  <si>
    <t>a3 : Parcelles ayant été identifiées comme non polluées après l'étude de sol</t>
  </si>
  <si>
    <t>Parcelles polluées en cours d'étude ou de traitement</t>
  </si>
  <si>
    <t>Superficie totale (ha)</t>
  </si>
  <si>
    <t>Espèces exotiques, introduites ou dont le statut est incertain</t>
  </si>
  <si>
    <t>Inventaire de l'état du sol</t>
  </si>
  <si>
    <t xml:space="preserve"> zone au statut  non  encore déterminé (%)</t>
  </si>
  <si>
    <t>12.1.1.1 Bilan climatologique annuel à Uccle</t>
  </si>
  <si>
    <t>Zones vertes</t>
  </si>
  <si>
    <t>Zones vertes à haute valeur biologique</t>
  </si>
  <si>
    <t>Zones forestières</t>
  </si>
  <si>
    <t>Zones de sports ou de loisirs de plein air</t>
  </si>
  <si>
    <t>Zones de parcs (y compris Domaine royal)</t>
  </si>
  <si>
    <t xml:space="preserve">Zones de cimetières </t>
  </si>
  <si>
    <t>Zones agricoles</t>
  </si>
  <si>
    <t>Sites et arbres ayant un statut de conservation du patrimoine (Monuments et Sites)</t>
  </si>
  <si>
    <t>a2 : Parcelles n'ayant pas encore fait l'objet d'une étude de sol, sur lesquelles s’exerce ou s’est exercée une activité à risque</t>
  </si>
  <si>
    <t>Environnement et territoire</t>
  </si>
  <si>
    <t>Unités : degrés Celsius, mm, heures et jours 
 Échelle géographique : station de mesure
Source : Institut Royal Météorologique (IRM)</t>
  </si>
  <si>
    <t>Ixelles
(R002)</t>
  </si>
  <si>
    <t>Haren
(N043)</t>
  </si>
  <si>
    <t>Forest
(E013)</t>
  </si>
  <si>
    <t>Zones spéciales de conservation (Natura 2000 : Directive Habitats)</t>
  </si>
  <si>
    <t>Zones de protection spéciale (Natura 2000 : Directive Oiseaux)</t>
  </si>
  <si>
    <t>Statut</t>
  </si>
  <si>
    <t>Climat</t>
  </si>
  <si>
    <t>Occupation du sol</t>
  </si>
  <si>
    <t>12.1.3 Territoire et sols</t>
  </si>
  <si>
    <t>12.1.4 Nature et biodiversité</t>
  </si>
  <si>
    <t>12.1.3.1 Superficie des parcelles cadastrales selon leur nature</t>
  </si>
  <si>
    <t>12.1.3.2 Surfaces imperméables</t>
  </si>
  <si>
    <t>12.1.4.2 Espaces verts bénéficiant d'un statut de protection de la nature</t>
  </si>
  <si>
    <t>12.1.3.3 Parcelles potentiellement polluées et polluées</t>
  </si>
  <si>
    <t>Tableau 12.1.3.2 
Part des surfaces imperméables par commune : 1955-1970-1985-1993-2006</t>
  </si>
  <si>
    <t>12.1.1.4 Particules en suspension de diamètre inférieur à 10 µm (PM10)</t>
  </si>
  <si>
    <t>12.1.1.5 Particules en suspension de diamètre inférieur à 2,5 µm (PM2,5)</t>
  </si>
  <si>
    <t>12.1.1 Air et climat</t>
  </si>
  <si>
    <t>12.1.2 Eaux de surface</t>
  </si>
  <si>
    <t>l</t>
  </si>
  <si>
    <t>Température maximale moyenne (en °C)</t>
  </si>
  <si>
    <t>Température maximale absolue (en °C)</t>
  </si>
  <si>
    <t>Température minimale moyenne (en °C)</t>
  </si>
  <si>
    <t>Température minimale absolue (en °C)</t>
  </si>
  <si>
    <t>Nombre de jours de forte chaleur (max &gt;= 30°C)</t>
  </si>
  <si>
    <t>a1 : Toutes les valeurs sont relatives à l'année civile (janvier à décembre)</t>
  </si>
  <si>
    <r>
      <t>Sites et arbres classés</t>
    </r>
    <r>
      <rPr>
        <vertAlign val="superscript"/>
        <sz val="11"/>
        <rFont val="Arial"/>
        <family val="2"/>
      </rPr>
      <t>a1</t>
    </r>
    <r>
      <rPr>
        <sz val="11"/>
        <rFont val="Arial"/>
        <family val="2"/>
      </rPr>
      <t xml:space="preserve">  </t>
    </r>
  </si>
  <si>
    <r>
      <t>Sites et arbres inscrits sur la liste de sauvegarde</t>
    </r>
    <r>
      <rPr>
        <vertAlign val="superscript"/>
        <sz val="11"/>
        <rFont val="Arial"/>
        <family val="2"/>
      </rPr>
      <t>a2</t>
    </r>
  </si>
  <si>
    <t>Parcelle non bâtie</t>
  </si>
  <si>
    <t>Parcelle bâtie</t>
  </si>
  <si>
    <t>Parcelle non normalisée</t>
  </si>
  <si>
    <t>Parcelle cadastrée</t>
  </si>
  <si>
    <t>Superficie totale</t>
  </si>
  <si>
    <r>
      <t>Part des jours &gt; 40 µg/m3 (%)</t>
    </r>
    <r>
      <rPr>
        <vertAlign val="superscript"/>
        <sz val="11"/>
        <rFont val="Arial"/>
        <family val="2"/>
      </rPr>
      <t>a1</t>
    </r>
  </si>
  <si>
    <r>
      <t>Nombre d'heures &gt; 200 µg/m3 (heures)</t>
    </r>
    <r>
      <rPr>
        <vertAlign val="superscript"/>
        <sz val="11"/>
        <rFont val="Arial"/>
        <family val="2"/>
      </rPr>
      <t>a2</t>
    </r>
  </si>
  <si>
    <r>
      <t>Concentration moyenne annuelle (µg/m3)</t>
    </r>
    <r>
      <rPr>
        <vertAlign val="superscript"/>
        <sz val="11"/>
        <rFont val="Arial"/>
        <family val="2"/>
      </rPr>
      <t>a1</t>
    </r>
  </si>
  <si>
    <r>
      <t>Concentration moyenne estivale (µg/m3)</t>
    </r>
    <r>
      <rPr>
        <vertAlign val="superscript"/>
        <sz val="11"/>
        <rFont val="Arial"/>
        <family val="2"/>
      </rPr>
      <t>a1</t>
    </r>
  </si>
  <si>
    <r>
      <t>Nombre de jours de dépassements de la valeur cible par an</t>
    </r>
    <r>
      <rPr>
        <vertAlign val="superscript"/>
        <sz val="11"/>
        <rFont val="Arial"/>
        <family val="2"/>
      </rPr>
      <t>a2</t>
    </r>
  </si>
  <si>
    <r>
      <t>Nombre moyen de jours de dépassements de la valeur cible sur 3 ans</t>
    </r>
    <r>
      <rPr>
        <vertAlign val="superscript"/>
        <sz val="11"/>
        <rFont val="Arial"/>
        <family val="2"/>
      </rPr>
      <t>a3</t>
    </r>
  </si>
  <si>
    <r>
      <t>Nombre de jours de dépassement du seuil d'information</t>
    </r>
    <r>
      <rPr>
        <vertAlign val="superscript"/>
        <sz val="11"/>
        <rFont val="Arial"/>
        <family val="2"/>
      </rPr>
      <t>a4</t>
    </r>
  </si>
  <si>
    <t>Valeur</t>
  </si>
  <si>
    <t>a2 : Les valeurs annuelles record (+ = maximales, - = minimales) observées depuis 1981</t>
  </si>
  <si>
    <r>
      <t>Nombre de jours de dépassements de la valeur limite journalière</t>
    </r>
    <r>
      <rPr>
        <vertAlign val="superscript"/>
        <sz val="11"/>
        <rFont val="Arial"/>
        <family val="2"/>
      </rPr>
      <t>a2</t>
    </r>
  </si>
  <si>
    <t>a1: La période estivale est définie comme la période du 1er avril au 30 septembre.</t>
  </si>
  <si>
    <t>a2 : STEP Sud = Station d'épuration Sud (Anderlecht)</t>
  </si>
  <si>
    <t>a3 : STEP Nord = Station d'épuration Nord (Neder-Over-Hembeek)</t>
  </si>
  <si>
    <t>Station de mesure</t>
  </si>
  <si>
    <t>ZEN IN</t>
  </si>
  <si>
    <t>ZEN IN bis</t>
  </si>
  <si>
    <t>ZEN OUTbis</t>
  </si>
  <si>
    <t>ZEN OUT</t>
  </si>
  <si>
    <t>CAN OUT</t>
  </si>
  <si>
    <t>WOL OUT</t>
  </si>
  <si>
    <t>ETA 1</t>
  </si>
  <si>
    <t>ETA2</t>
  </si>
  <si>
    <t>ETA3</t>
  </si>
  <si>
    <t>ROO</t>
  </si>
  <si>
    <t>Code Station</t>
  </si>
  <si>
    <t>Woluwe - Grand étang de Boitsfort</t>
  </si>
  <si>
    <t>Canal à l'entrée de la Région</t>
  </si>
  <si>
    <t>Senne à l'entrée de la Région, après STEP Sud</t>
  </si>
  <si>
    <t>Senne à la sortie de la Région, après STEP Nord</t>
  </si>
  <si>
    <t>Canal à la sortie de la Région</t>
  </si>
  <si>
    <t>Woluwe - Étang long de Woluwe</t>
  </si>
  <si>
    <t>Woluwe - Étang du Parc des Sources</t>
  </si>
  <si>
    <t>Ruisseau du Rouge-Cloître</t>
  </si>
  <si>
    <t>CAN IN</t>
  </si>
  <si>
    <r>
      <t>Senne à l'entrée de la Région, avant STEP Sud</t>
    </r>
    <r>
      <rPr>
        <vertAlign val="superscript"/>
        <sz val="11"/>
        <rFont val="Arial"/>
        <family val="2"/>
      </rPr>
      <t>a2</t>
    </r>
  </si>
  <si>
    <r>
      <t>Senne à la sortie de la Région, avant STEP Nord</t>
    </r>
    <r>
      <rPr>
        <vertAlign val="superscript"/>
        <sz val="11"/>
        <rFont val="Arial"/>
        <family val="2"/>
      </rPr>
      <t>a3</t>
    </r>
  </si>
  <si>
    <t>Belliard Remard (B008)</t>
  </si>
  <si>
    <r>
      <t>:</t>
    </r>
    <r>
      <rPr>
        <vertAlign val="superscript"/>
        <sz val="11"/>
        <rFont val="Arial"/>
        <family val="2"/>
      </rPr>
      <t>x</t>
    </r>
  </si>
  <si>
    <t>Zones d'espaces verts (au sens large) et zones agricoles du Plan Régional d'Affectation du Sol (PRAS)</t>
  </si>
  <si>
    <t>Woluwe à la sortie de la Région (Hof ter Musschen)</t>
  </si>
  <si>
    <t>2004-2016</t>
  </si>
  <si>
    <t>Unité : -
 Échelle géographique : station de mesure
Source : Bruxelles Environnement</t>
  </si>
  <si>
    <t>Unités : microgrammes par mètre cube, heures
Échelle géographique : station de mesure
Source : Bruxelles Environnement</t>
  </si>
  <si>
    <t>Unités : microgrammes par mètre cube, jours
 Échelle géographique : station de mesure
Source : Bruxelles Environnement</t>
  </si>
  <si>
    <t xml:space="preserve">Unités : microgrammes par mètre cube, jours
 Échelle géographique : station de mesure
Source : Bruxelles Environnement </t>
  </si>
  <si>
    <t xml:space="preserve">Unité :  microgramme par mètre cube
Échelle géographique : station de mesure
Source :  Bruxelles Environnement </t>
  </si>
  <si>
    <t>Unité : pourcentage (% de la surface totale)
 Échelle géographique : commune
Source :  Étude ULB-IGEAT (2006)</t>
  </si>
  <si>
    <t>Unités :  nombre, hectares, pourcentage (% des parcelles)
 Échelle géographique : région
Source : Bruxelles Environnement</t>
  </si>
  <si>
    <t>: = non disponible</t>
  </si>
  <si>
    <t>Température moyenne (0-24h) (en °C)</t>
  </si>
  <si>
    <t xml:space="preserve">Unité : hectares
Échelle géographique : région
Source : Statbel (Direction générale Statistique - Statistics Belgium) &amp; SPF Finances - AG Documentation patrimoniale </t>
  </si>
  <si>
    <t>Unités : nombre, hectares, pourcentage (% de la surface)
 Échelle géographique : région
Source : Bruxelles Environnement, Perspective.brussels, Urban.brussels</t>
  </si>
  <si>
    <t>a1 : La qualité écologique globale est estimée ici sur base de quatre indicateurs de qualité biologique: plantes aquatiques, phytoplancton, macro-invertébrés et poissons (voir fichier méthodologique)</t>
  </si>
  <si>
    <t>Valeur normale
 1981-2010</t>
  </si>
  <si>
    <t>Nombre de jours de précipitations (pluie &gt;= 0,1 mm)</t>
  </si>
  <si>
    <t>a1 : Valeur limite de 25µg/m3 en tant que concentration moyenne annuelle (à partir de 2015) et de 20µg/m3 à partir de 2020</t>
  </si>
  <si>
    <t>a2 : Valeur cible pour la santé (UE) : 120 µg/m3 comme maximum journalier de la moyenne sur 8 heures</t>
  </si>
  <si>
    <t>a3 : Valeur cible pour la santé (UE): moyenne de la valeur cible de 120 µg/m3 comme valeur maximale sur 8 heures, calculée sur l'année en cours et les deux années qui précèdent, à ne pas dépasser plus de 25 jours par an (à partir de 2010-2012)</t>
  </si>
  <si>
    <t>a4 : Seuil d'information (UE) : 180 µg/m3 en tant que valeur horaire</t>
  </si>
  <si>
    <t>Tableau 12.1.4.2
Superficie des espaces bénéficiant d'un statut de protection de la nature (direct ou indirect) en Région de Bruxelles-Capitale : 2020 (au 1er janvier)</t>
  </si>
  <si>
    <t>a1 : Une superficie est associée à chaque arbre classé. Il y a 135 sites et 5 "sites arbre" ayant reçu une décision définitive de classement.</t>
  </si>
  <si>
    <t>a2 : Il y a 39 sites et 119 "sites arbre" ayant reçu une décision définitive d'inscription sur la liste de sauvegarde.</t>
  </si>
  <si>
    <t>2005-2019</t>
  </si>
  <si>
    <t>Émissions</t>
  </si>
  <si>
    <t>12.1.1.6 Émissions de gaz à effet de serre</t>
  </si>
  <si>
    <t>12.1.1.7 Émissions de polluants atmosphériques</t>
  </si>
  <si>
    <t>12.1.2.2 Qualité écologique des cours d'eau et étangs</t>
  </si>
  <si>
    <r>
      <t>:</t>
    </r>
    <r>
      <rPr>
        <vertAlign val="superscript"/>
        <sz val="11"/>
        <rFont val="Arial"/>
        <family val="2"/>
      </rPr>
      <t>z</t>
    </r>
  </si>
  <si>
    <t>z : non applicable</t>
  </si>
  <si>
    <t>a1 : Les émissions reprises dans ce tableau concernent les émissions des gaz à effet de serre visés par le Protocole de Kyoto émises directement sur le territoire bruxellois.</t>
  </si>
  <si>
    <t>a2 : Les composés fluorés considérés sont les hydrofluorocarbures (HFC), les perfluorocarbures (PFC) et l'hexafluorure de soufre (SF6).</t>
  </si>
  <si>
    <r>
      <t>Substances acidifiantes</t>
    </r>
    <r>
      <rPr>
        <vertAlign val="superscript"/>
        <sz val="11"/>
        <rFont val="Arial"/>
        <family val="2"/>
      </rPr>
      <t>a1</t>
    </r>
  </si>
  <si>
    <r>
      <t>kt Aeq</t>
    </r>
    <r>
      <rPr>
        <vertAlign val="superscript"/>
        <sz val="11"/>
        <rFont val="Arial"/>
        <family val="2"/>
      </rPr>
      <t>a2</t>
    </r>
  </si>
  <si>
    <t>1990=100</t>
  </si>
  <si>
    <r>
      <t>Précurseurs d'ozone</t>
    </r>
    <r>
      <rPr>
        <vertAlign val="superscript"/>
        <sz val="11"/>
        <rFont val="Arial"/>
        <family val="2"/>
      </rPr>
      <t>a3</t>
    </r>
  </si>
  <si>
    <r>
      <t>kt COV</t>
    </r>
    <r>
      <rPr>
        <vertAlign val="superscript"/>
        <sz val="11"/>
        <rFont val="Arial"/>
        <family val="2"/>
      </rPr>
      <t>a4</t>
    </r>
  </si>
  <si>
    <t>kt</t>
  </si>
  <si>
    <t>Tableau 12.1.2.1
Principales caractéristiques du réseau hydrographique en Région de Bruxelles-Capitale : 2019</t>
  </si>
  <si>
    <t>Élément hydrographique</t>
  </si>
  <si>
    <t>Cours d'eau : longueur (km)</t>
  </si>
  <si>
    <t xml:space="preserve">Canal </t>
  </si>
  <si>
    <t>Senne</t>
  </si>
  <si>
    <t>Woluwe</t>
  </si>
  <si>
    <t>Molenbeek</t>
  </si>
  <si>
    <t>Étang du Bois de la Cambre</t>
  </si>
  <si>
    <t>Grand Étang Val Duchesse</t>
  </si>
  <si>
    <t>Étang Domaine Royal de Laeken (le plus grand)</t>
  </si>
  <si>
    <t>Étang de la Pède - Grand Étang</t>
  </si>
  <si>
    <t>Sources : nombre</t>
  </si>
  <si>
    <t>Fontaines : nombre</t>
  </si>
  <si>
    <t>Autres</t>
  </si>
  <si>
    <t>Plans d'eaux : surface (ha)</t>
  </si>
  <si>
    <t>Étang Domaine Royal de Laeken (le deuxième)</t>
  </si>
  <si>
    <t>12.1.2.1 Réseau hydrographique</t>
  </si>
  <si>
    <t>Concentrations en polluants atmosphériques</t>
  </si>
  <si>
    <t xml:space="preserve">a2 : Les émissions sont exprimées en une unité unique qui permet d'additionner les contributions des différentes substances acidifiantes (le kilotonne "acide équivalent"). </t>
  </si>
  <si>
    <t>Des coefficients de conversion spécifiques sont appliqués à chaque substance (voir méthodologie).</t>
  </si>
  <si>
    <t xml:space="preserve">a4 : Les émissions sont exprimées en unité unique qui permet d'additionner les contributions des différentes substances précurseurs d'ozone (le kilotonne "équivalent COV"). </t>
  </si>
  <si>
    <t xml:space="preserve">Des coeffcients sont appliqués à chaque substance (voir méthodologie). </t>
  </si>
  <si>
    <t>Unités : kilomètre, hectare, nombre
Échelle géographique : région
Source : Bruxelles Environnement</t>
  </si>
  <si>
    <t>Vallon des Trois Fontaines (plusieurs ruisseaux)</t>
  </si>
  <si>
    <t>Parc du Vogelzangbeek</t>
  </si>
  <si>
    <t>Rouge-Cloître</t>
  </si>
  <si>
    <t>Bassins d'eau : nombre</t>
  </si>
  <si>
    <t>a2 : Données cartographiques accédées le 26-11-2019.</t>
  </si>
  <si>
    <r>
      <t>Indice 1 : 1990=100</t>
    </r>
    <r>
      <rPr>
        <vertAlign val="superscript"/>
        <sz val="11"/>
        <rFont val="Arial"/>
        <family val="2"/>
      </rPr>
      <t>a4</t>
    </r>
  </si>
  <si>
    <r>
      <t>Indice 2 : 2005=100</t>
    </r>
    <r>
      <rPr>
        <vertAlign val="superscript"/>
        <sz val="11"/>
        <rFont val="Arial"/>
        <family val="2"/>
      </rPr>
      <t>a5</t>
    </r>
  </si>
  <si>
    <t xml:space="preserve">a4 : La Région s'est engagée à réduire ses émissions de gaz à effet de serre de 30% en 2025 par rapport à 1990 (Pacte des Maires). </t>
  </si>
  <si>
    <t>a3 : Les émissions par habitant sont calculées sur base de la population moyenne des années t et t+1. Par exemple, la population de 1990 = moyenne de la population au 1er janvier 1990 et de la population au 1er janvier 1991.</t>
  </si>
  <si>
    <t>a5 : La Région doit réduire ses émissions de 8,8% en 2020 par rapport à 2005 via le burden-sharing belge des objectifs climatiques de la Stratégie Europe 2020. Elle s'est engagée à réduire ses émissions de 40% minimum dès 2030 par rapport à 2005.</t>
  </si>
  <si>
    <t xml:space="preserve">a5 : Les PM2,5 sont les particules en suspension de diamètre inférieur à 2,5 µm. On les appelles aussi les "particules fines". </t>
  </si>
  <si>
    <t xml:space="preserve">a3 : Les données de la station Arts-Loi ne sont pas utilisées pour l’évaluation de la qualité de l’air en Région Bruxelloise car cette station ne respecte pas les exigences de la directive 2008/50/CE (elle se trouve à moins de 25 mètres d’un grand carrefour). </t>
  </si>
  <si>
    <t>Tableau 12.1.1.4
Qualité de l'air en Région de Bruxelles-Capitale - concentrations en particules en suspension de diamètre inférieur
à 10 µm (PM10) : 2005-2019</t>
  </si>
  <si>
    <t>Tableau 12.1.1.5
Qualité de l'air en Région de Bruxelles-Capitale - concentrations en particules en suspension de diamètre inférieur à 2,5 µm (PM2,5) : 2006-2019</t>
  </si>
  <si>
    <r>
      <t>Particules fines (PM2,5)</t>
    </r>
    <r>
      <rPr>
        <vertAlign val="superscript"/>
        <sz val="11"/>
        <rFont val="Arial"/>
        <family val="2"/>
      </rPr>
      <t>a5</t>
    </r>
  </si>
  <si>
    <t xml:space="preserve">a3 : Les précurseurs d'ozone troposphérique pris en compte sont les oxydes d'azote (NOx), les composés organiques volatils (COV), le monoxyde de carbone (CO) et le méthane (CH4). </t>
  </si>
  <si>
    <t>a1 : La longueur des cours d'eau inclut les tronçons voûtés (pertuis, passages sous voirie, traversée d'ouvrage d'art...).</t>
  </si>
  <si>
    <t>Sous-élément hydrographique 
(avec les exemples principaux)</t>
  </si>
  <si>
    <t>Tableau 12.1.3.3 
Parcelles présentant un sol potentiellement pollué ou pollué en Région de Bruxelles-Capitale : inventaire au 1er février 2020</t>
  </si>
  <si>
    <t>Woluwe 
Saint-Lambert (WOL1)</t>
  </si>
  <si>
    <t>: = non disponible (mesures non effectuées ou non fiables)</t>
  </si>
  <si>
    <t xml:space="preserve">x = non existant. B008 remplace B005 à partir de 2013. </t>
  </si>
  <si>
    <t>Berchem-Sainte-Agathe (B011)</t>
  </si>
  <si>
    <t>Émissions totales</t>
  </si>
  <si>
    <r>
      <t>Gaz carbonique (CO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</si>
  <si>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Méthane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</si>
  <si>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Protoxyde d'azote (N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</si>
  <si>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Composés fluorés</t>
    </r>
    <r>
      <rPr>
        <vertAlign val="superscript"/>
        <sz val="11"/>
        <rFont val="Arial"/>
        <family val="2"/>
      </rPr>
      <t xml:space="preserve">a2 </t>
    </r>
    <r>
      <rPr>
        <sz val="11"/>
        <rFont val="Arial"/>
        <family val="2"/>
      </rPr>
      <t>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</si>
  <si>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Émissions par habitant</t>
    </r>
    <r>
      <rPr>
        <vertAlign val="superscript"/>
        <sz val="11"/>
        <rFont val="Arial"/>
        <family val="2"/>
      </rPr>
      <t>a3</t>
    </r>
    <r>
      <rPr>
        <sz val="11"/>
        <rFont val="Arial"/>
        <family val="2"/>
      </rPr>
      <t xml:space="preserve"> (t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/ hab)</t>
    </r>
  </si>
  <si>
    <r>
      <t>Total des cours d'eau</t>
    </r>
    <r>
      <rPr>
        <vertAlign val="superscript"/>
        <sz val="11"/>
        <rFont val="Arial"/>
        <family val="2"/>
      </rPr>
      <t>a1</t>
    </r>
  </si>
  <si>
    <t>Total des étangs de plus de 0,05 ha (ou 500 m²)</t>
  </si>
  <si>
    <t>Total des marais et zones humides</t>
  </si>
  <si>
    <t>Unités : kilotonne (kt), kilotonne "acide équivalent" (kt Aeq), kilotonne "équivalent COV" (kt COV)
 Échelle géographique : région
Source : Bruxelles Environnement</t>
  </si>
  <si>
    <r>
      <t>12.1.1.2 Dioxyde d'azote (NO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)</t>
    </r>
  </si>
  <si>
    <r>
      <t>12.1.1.3 Ozone (O</t>
    </r>
    <r>
      <rPr>
        <vertAlign val="sub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)</t>
    </r>
  </si>
  <si>
    <r>
      <t>Tableau 12.1.1.1 
Bilan climatologique annuel à Uccle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: 2005 à 2019</t>
    </r>
  </si>
  <si>
    <r>
      <t xml:space="preserve">Record + </t>
    </r>
    <r>
      <rPr>
        <b/>
        <vertAlign val="superscript"/>
        <sz val="11"/>
        <color rgb="FFFFFFFF"/>
        <rFont val="Arial"/>
        <family val="2"/>
      </rPr>
      <t>a2</t>
    </r>
  </si>
  <si>
    <r>
      <t xml:space="preserve">Record - </t>
    </r>
    <r>
      <rPr>
        <b/>
        <vertAlign val="superscript"/>
        <sz val="11"/>
        <color rgb="FFFFFFFF"/>
        <rFont val="Arial"/>
        <family val="2"/>
      </rPr>
      <t>a2</t>
    </r>
  </si>
  <si>
    <r>
      <t>Tableau 12.1.1.2
Qualité de l'air en Région de Bruxelles-Capitale - concentrations en dioxyde d'azote (NO</t>
    </r>
    <r>
      <rPr>
        <b/>
        <vertAlign val="subscript"/>
        <sz val="14"/>
        <color rgb="FFD95A49"/>
        <rFont val="Arial"/>
        <family val="2"/>
      </rPr>
      <t>2</t>
    </r>
    <r>
      <rPr>
        <b/>
        <sz val="14"/>
        <color rgb="FFD95A49"/>
        <rFont val="Arial"/>
        <family val="2"/>
      </rPr>
      <t>) : 2005-2019</t>
    </r>
  </si>
  <si>
    <r>
      <t>Arts-Loi (B001)</t>
    </r>
    <r>
      <rPr>
        <b/>
        <vertAlign val="superscript"/>
        <sz val="11"/>
        <color rgb="FFFFFFFF"/>
        <rFont val="Arial"/>
        <family val="2"/>
      </rPr>
      <t>a3</t>
    </r>
  </si>
  <si>
    <r>
      <t>Tableau 12.1.1.3
Qualité de l'air en Région de Bruxelles-Capitale - concentrations en ozone (O</t>
    </r>
    <r>
      <rPr>
        <b/>
        <vertAlign val="subscript"/>
        <sz val="14"/>
        <color rgb="FFD95A49"/>
        <rFont val="Arial"/>
        <family val="2"/>
      </rPr>
      <t>3</t>
    </r>
    <r>
      <rPr>
        <b/>
        <sz val="14"/>
        <color rgb="FFD95A49"/>
        <rFont val="Arial"/>
        <family val="2"/>
      </rPr>
      <t>) : 2005-2019</t>
    </r>
  </si>
  <si>
    <r>
      <t>Unités : kilotonne "équivalent CO</t>
    </r>
    <r>
      <rPr>
        <i/>
        <vertAlign val="subscript"/>
        <sz val="11"/>
        <color rgb="FFD95A49"/>
        <rFont val="Arial"/>
        <family val="2"/>
      </rPr>
      <t>2</t>
    </r>
    <r>
      <rPr>
        <i/>
        <sz val="11"/>
        <color rgb="FFD95A49"/>
        <rFont val="Arial"/>
        <family val="2"/>
      </rPr>
      <t>" (kt CO</t>
    </r>
    <r>
      <rPr>
        <i/>
        <vertAlign val="subscript"/>
        <sz val="11"/>
        <color rgb="FFD95A49"/>
        <rFont val="Arial"/>
        <family val="2"/>
      </rPr>
      <t>2</t>
    </r>
    <r>
      <rPr>
        <i/>
        <sz val="11"/>
        <color rgb="FFD95A49"/>
        <rFont val="Arial"/>
        <family val="2"/>
      </rPr>
      <t>), tonne "équivalent CO</t>
    </r>
    <r>
      <rPr>
        <i/>
        <vertAlign val="subscript"/>
        <sz val="11"/>
        <color rgb="FFD95A49"/>
        <rFont val="Arial"/>
        <family val="2"/>
      </rPr>
      <t>2</t>
    </r>
    <r>
      <rPr>
        <i/>
        <sz val="11"/>
        <color rgb="FFD95A49"/>
        <rFont val="Arial"/>
        <family val="2"/>
      </rPr>
      <t>" par habitant (t CO</t>
    </r>
    <r>
      <rPr>
        <i/>
        <vertAlign val="subscript"/>
        <sz val="11"/>
        <color rgb="FFD95A49"/>
        <rFont val="Arial"/>
        <family val="2"/>
      </rPr>
      <t>2</t>
    </r>
    <r>
      <rPr>
        <i/>
        <sz val="11"/>
        <color rgb="FFD95A49"/>
        <rFont val="Arial"/>
        <family val="2"/>
      </rPr>
      <t>/hab)
Échelle géographique : région
Source : Bruxelles Environnement</t>
    </r>
  </si>
  <si>
    <r>
      <t>a1 : Les substances acidifiantes prises en compte sont les oxydes de soufre (SOx, principalement le SO</t>
    </r>
    <r>
      <rPr>
        <vertAlign val="subscript"/>
        <sz val="10"/>
        <color rgb="FFD95A49"/>
        <rFont val="Arial"/>
        <family val="2"/>
      </rPr>
      <t>2</t>
    </r>
    <r>
      <rPr>
        <sz val="10"/>
        <color rgb="FFD95A49"/>
        <rFont val="Arial"/>
        <family val="2"/>
      </rPr>
      <t>), les oxydes d'azote (NOx) et l'ammoniac (NH</t>
    </r>
    <r>
      <rPr>
        <vertAlign val="subscript"/>
        <sz val="10"/>
        <color rgb="FFD95A49"/>
        <rFont val="Arial"/>
        <family val="2"/>
      </rPr>
      <t>3</t>
    </r>
    <r>
      <rPr>
        <sz val="10"/>
        <color rgb="FFD95A49"/>
        <rFont val="Arial"/>
        <family val="2"/>
      </rPr>
      <t>).</t>
    </r>
  </si>
  <si>
    <r>
      <t>2019</t>
    </r>
    <r>
      <rPr>
        <b/>
        <vertAlign val="superscript"/>
        <sz val="11"/>
        <color rgb="FFFFFFFF"/>
        <rFont val="Arial"/>
        <family val="2"/>
      </rPr>
      <t>a2</t>
    </r>
  </si>
  <si>
    <r>
      <t>Tableau 12.1.2.2
Qualité écologique globale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des eaux des cours d'eau et étangs en Région de Bruxelles-Capitale : 2004-2016</t>
    </r>
  </si>
  <si>
    <r>
      <t>Tableau 12.1.3.1
Superficie des parcelles cadastrales selon leur nature en Région de Bruxelles-Capitale : 2019 (au 1</t>
    </r>
    <r>
      <rPr>
        <b/>
        <vertAlign val="superscript"/>
        <sz val="14"/>
        <color rgb="FFD95A49"/>
        <rFont val="Arial"/>
        <family val="2"/>
      </rPr>
      <t>er</t>
    </r>
    <r>
      <rPr>
        <b/>
        <sz val="14"/>
        <color rgb="FFD95A49"/>
        <rFont val="Arial"/>
        <family val="2"/>
      </rPr>
      <t xml:space="preserve"> janvier)</t>
    </r>
  </si>
  <si>
    <t>Groupe taxonomique</t>
  </si>
  <si>
    <t>Chauves-souris</t>
  </si>
  <si>
    <t>1909-2019</t>
  </si>
  <si>
    <t>1909-2017</t>
  </si>
  <si>
    <t>2000-2017</t>
  </si>
  <si>
    <t>2004-2019</t>
  </si>
  <si>
    <t>1997-2008</t>
  </si>
  <si>
    <t>2015-2019</t>
  </si>
  <si>
    <t>Criquets et sauterelles</t>
  </si>
  <si>
    <t>2005-2006</t>
  </si>
  <si>
    <t>Espèces recensées en RBC</t>
  </si>
  <si>
    <t>Période étudiée sur le terrain</t>
  </si>
  <si>
    <t xml:space="preserve">: </t>
  </si>
  <si>
    <t>Mollusques</t>
  </si>
  <si>
    <t>&gt; 40</t>
  </si>
  <si>
    <t>1980-2009</t>
  </si>
  <si>
    <t>Autres mammifères</t>
  </si>
  <si>
    <t>Oiseaux avec nidification certaine</t>
  </si>
  <si>
    <t>Oiseaux avec nidification probable/possible</t>
  </si>
  <si>
    <t>~190</t>
  </si>
  <si>
    <t xml:space="preserve">ou s'agréger pour former des structures reproductrices multicellulaires. </t>
  </si>
  <si>
    <r>
      <t>Espèces régionalement éteintes ou probablement éteintes</t>
    </r>
    <r>
      <rPr>
        <b/>
        <vertAlign val="superscript"/>
        <sz val="11"/>
        <color rgb="FFFFFFFF"/>
        <rFont val="Arial"/>
        <family val="2"/>
      </rPr>
      <t>a1</t>
    </r>
  </si>
  <si>
    <t>a1 : La période de la durée d'extinction varie d'une étude à l'autre.</t>
  </si>
  <si>
    <t>~80</t>
  </si>
  <si>
    <r>
      <t>Mammifères</t>
    </r>
    <r>
      <rPr>
        <vertAlign val="superscript"/>
        <sz val="11"/>
        <rFont val="Arial"/>
        <family val="2"/>
      </rPr>
      <t>a2</t>
    </r>
  </si>
  <si>
    <t>a3 : Les oiseaux nicheurs sont les oiseaux qui construisent leur nid et qui se reproduisent sur le territoire de la RBC.</t>
  </si>
  <si>
    <r>
      <t>Amphibiens</t>
    </r>
    <r>
      <rPr>
        <vertAlign val="superscript"/>
        <sz val="11"/>
        <rFont val="Arial"/>
        <family val="2"/>
      </rPr>
      <t>a4</t>
    </r>
  </si>
  <si>
    <r>
      <t>Reptiles</t>
    </r>
    <r>
      <rPr>
        <vertAlign val="superscript"/>
        <sz val="11"/>
        <rFont val="Arial"/>
        <family val="2"/>
      </rPr>
      <t>a5</t>
    </r>
  </si>
  <si>
    <r>
      <t>Poissons</t>
    </r>
    <r>
      <rPr>
        <vertAlign val="superscript"/>
        <sz val="11"/>
        <rFont val="Arial"/>
        <family val="2"/>
      </rPr>
      <t>a6</t>
    </r>
  </si>
  <si>
    <r>
      <t>Papillons de jour</t>
    </r>
    <r>
      <rPr>
        <vertAlign val="superscript"/>
        <sz val="11"/>
        <rFont val="Arial"/>
        <family val="2"/>
      </rPr>
      <t>a7</t>
    </r>
  </si>
  <si>
    <t>a4 : Grenouilles, crapauds, tritons, salamandres</t>
  </si>
  <si>
    <t>a5 : Lézards, serpents, tortues</t>
  </si>
  <si>
    <t>a6 : 28 espèces ont été recensés lors de 4 campagnes d'échantillonnage entre 2004 et 2016, dont 9 espèces non indigènes incluant 6 espèces invasives.</t>
  </si>
  <si>
    <r>
      <t xml:space="preserve">a2 : Les espèces suivantes ne sont pas incluses dans cet inventaire : </t>
    </r>
    <r>
      <rPr>
        <i/>
        <sz val="10"/>
        <color rgb="FFD95A49"/>
        <rFont val="Arial"/>
        <family val="2"/>
      </rPr>
      <t>Homo sapiens</t>
    </r>
    <r>
      <rPr>
        <sz val="10"/>
        <color rgb="FFD95A49"/>
        <rFont val="Arial"/>
        <family val="2"/>
      </rPr>
      <t xml:space="preserve"> (espèce humaine), </t>
    </r>
    <r>
      <rPr>
        <i/>
        <sz val="10"/>
        <color rgb="FFD95A49"/>
        <rFont val="Arial"/>
        <family val="2"/>
      </rPr>
      <t>Canis lupus</t>
    </r>
    <r>
      <rPr>
        <sz val="10"/>
        <color rgb="FFD95A49"/>
        <rFont val="Arial"/>
        <family val="2"/>
      </rPr>
      <t xml:space="preserve"> (chien) et </t>
    </r>
    <r>
      <rPr>
        <i/>
        <sz val="10"/>
        <color rgb="FFD95A49"/>
        <rFont val="Arial"/>
        <family val="2"/>
      </rPr>
      <t xml:space="preserve">Felis silvestris catus </t>
    </r>
    <r>
      <rPr>
        <sz val="10"/>
        <color rgb="FFD95A49"/>
        <rFont val="Arial"/>
        <family val="2"/>
      </rPr>
      <t xml:space="preserve">(chat). </t>
    </r>
  </si>
  <si>
    <t xml:space="preserve">a7 : Il s'agit des papillons de jour "résidents" (qui se sont reproduits pendant une longue période en RBC). Les espèces migratrices ou accidentelles ne sont pas prises en compte ici. </t>
  </si>
  <si>
    <r>
      <t>Libellules et demoiselles</t>
    </r>
    <r>
      <rPr>
        <vertAlign val="superscript"/>
        <sz val="11"/>
        <rFont val="Arial"/>
        <family val="2"/>
      </rPr>
      <t>a8</t>
    </r>
  </si>
  <si>
    <t>a8 : Toutes les espèces observées ne se reproduisent pas en Région bruxelloise. 36 espèces sont considérées comme établies (reproduction réussie).</t>
  </si>
  <si>
    <r>
      <t>Abeilles sauvages</t>
    </r>
    <r>
      <rPr>
        <vertAlign val="superscript"/>
        <sz val="11"/>
        <rFont val="Arial"/>
        <family val="2"/>
      </rPr>
      <t>a9</t>
    </r>
  </si>
  <si>
    <r>
      <t>Plantes vasculaires</t>
    </r>
    <r>
      <rPr>
        <vertAlign val="superscript"/>
        <sz val="11"/>
        <rFont val="Arial"/>
        <family val="2"/>
      </rPr>
      <t>a10</t>
    </r>
  </si>
  <si>
    <r>
      <t>Mousses et hépatiques</t>
    </r>
    <r>
      <rPr>
        <vertAlign val="superscript"/>
        <sz val="11"/>
        <rFont val="Arial"/>
        <family val="2"/>
      </rPr>
      <t>a11</t>
    </r>
  </si>
  <si>
    <t>de données historiques et qui n'ont plus été observées depuis 1980.</t>
  </si>
  <si>
    <r>
      <t>Oiseaux nicheurs</t>
    </r>
    <r>
      <rPr>
        <vertAlign val="superscript"/>
        <sz val="11"/>
        <rFont val="Arial"/>
        <family val="2"/>
      </rPr>
      <t>a3</t>
    </r>
  </si>
  <si>
    <t>Origine des espèces recensées en RBC</t>
  </si>
  <si>
    <t xml:space="preserve">a11 : Les hépatiques sont des plantes proches des mousses, surtout trouvées dans des lieux humides et ombragés. Les espèces éteintes de mousses et hépatiques sont des espèces documentées sur base </t>
  </si>
  <si>
    <t>Basidiomycètes ("champignons à chapeau")</t>
  </si>
  <si>
    <r>
      <t>Myxomycètes</t>
    </r>
    <r>
      <rPr>
        <vertAlign val="superscript"/>
        <sz val="11"/>
        <rFont val="Arial"/>
        <family val="2"/>
      </rPr>
      <t>a12</t>
    </r>
  </si>
  <si>
    <r>
      <t>Champignons lichénicoles</t>
    </r>
    <r>
      <rPr>
        <vertAlign val="superscript"/>
        <sz val="11"/>
        <rFont val="Arial"/>
        <family val="2"/>
      </rPr>
      <t>a13</t>
    </r>
  </si>
  <si>
    <r>
      <t>Lichens épiphytes</t>
    </r>
    <r>
      <rPr>
        <vertAlign val="superscript"/>
        <sz val="11"/>
        <rFont val="Arial"/>
        <family val="2"/>
      </rPr>
      <t>a14</t>
    </r>
  </si>
  <si>
    <t>a12 : Les myxomycètes sont des organismes primitifs, longtemps rattachés aux champignons, mais qui se rapprochent plutôt des protistes. Ils peuvent vivre librement en tant que cellules individuelles,</t>
  </si>
  <si>
    <t>a14 : Les lichens épiphytes sont des lichens qui poussent sur les arbres. Les lichens qui poussent sur les pierres n'ont pas encore été inventoriés en Région de Bruxelles-Capitale.</t>
  </si>
  <si>
    <t>a10 : Plantes pourvues de racines, tiges, feuilles. Les espèces reprises sous les "exotiques, introduites ou incertaines" sont les espèces dites néophytes (introduites sous l'influence humaine)</t>
  </si>
  <si>
    <t>a13 : Les champignons lichénicoles sont des champignons qui poussent sur les lichens.</t>
  </si>
  <si>
    <r>
      <t>Unités  nombre d'espèces
Échelle géographique : région
Sources</t>
    </r>
    <r>
      <rPr>
        <i/>
        <vertAlign val="superscript"/>
        <sz val="11"/>
        <color rgb="FFD95A49"/>
        <rFont val="Arial"/>
        <family val="2"/>
      </rPr>
      <t>a15</t>
    </r>
    <r>
      <rPr>
        <i/>
        <sz val="11"/>
        <color rgb="FFD95A49"/>
        <rFont val="Arial"/>
        <family val="2"/>
      </rPr>
      <t xml:space="preserve"> :  Bruxelles Environnement, WildBnB (abeilles sauvages)</t>
    </r>
  </si>
  <si>
    <t>a15 : L'Etat de l'Environnement reprend la liste complète des études concernées. https://environnement.brussels/lenvironnement-etat-des-lieux/en-detail/espaces-verts-et-biodiversite</t>
  </si>
  <si>
    <t>Tableau 12.1.4.1
Nombre d'espèces et statut des principaux groupes d'espèces vivant en Région de Bruxelles-Capitale</t>
  </si>
  <si>
    <t>12.1.4.1 Surveillance des espèces</t>
  </si>
  <si>
    <t xml:space="preserve">a9 : L'atlas des abeilles sauvages de Bruxelles est en cours de réalisation. En 2019, près de 190 espèces d'abeilles sauvages avaient déjà été recensées. </t>
  </si>
  <si>
    <t>1990-2018</t>
  </si>
  <si>
    <t>Dernière mise à jour : 24/08/2020</t>
  </si>
  <si>
    <r>
      <t>Tableau 12.1.1.6
Émissions directes de gaz à effet de serre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: 1990-2018</t>
    </r>
  </si>
  <si>
    <t>Tableau 12.1.1.7
Émissions de polluants atmosphériques : 1990-2018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</si>
</sst>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8">
    <numFmt numFmtId="164" formatCode="_(&quot;€&quot;* #,##0.00_);_(&quot;€&quot;* \(#,##0.00\);_(&quot;€&quot;* &quot;-&quot;??_);_(@_)"/>
    <numFmt numFmtId="165" formatCode="_-* #,##0.00\ &quot;BF&quot;_-;\-* #,##0.00\ &quot;BF&quot;_-;_-* &quot;-&quot;??\ &quot;BF&quot;_-;_-@_-"/>
    <numFmt numFmtId="166" formatCode="#,##0.0"/>
    <numFmt numFmtId="167" formatCode="_-* #,##0.00\ [$_]_-;\-* #,##0.00\ [$_]_-;_-* &quot;-&quot;??\ [$_]_-;_-@_-"/>
    <numFmt numFmtId="168" formatCode="#,##0_ ;\-#,##0\ "/>
    <numFmt numFmtId="169" formatCode="#,##0.0_ ;\-#,##0.0\ "/>
    <numFmt numFmtId="170" formatCode="0_ ;\-0\ "/>
    <numFmt numFmtId="171" formatCode="0.0_ ;\-0.0\ "/>
    <numFmt numFmtId="172" formatCode="0.0000%"/>
    <numFmt numFmtId="173" formatCode="_-* #,##0.00\ _€_-;\-* #,##0.00\ _€_-;_-* &quot;-&quot;??\ _€_-;_-@_-"/>
    <numFmt numFmtId="174" formatCode="&quot;€&quot;\ #,##0.00_);[Red]\(&quot;€&quot;\ #,##0.00\)"/>
    <numFmt numFmtId="175" formatCode="_-* #,##0\ &quot;FB&quot;_-;\-* #,##0\ &quot;FB&quot;_-;_-* &quot;-&quot;\ &quot;FB&quot;_-;_-@_-"/>
    <numFmt numFmtId="176" formatCode="_-* #,##0\ _F_B_-;\-* #,##0\ _F_B_-;_-* &quot;-&quot;\ _F_B_-;_-@_-"/>
    <numFmt numFmtId="177" formatCode="_-* #,##0.00\ &quot;FB&quot;_-;\-* #,##0.00\ &quot;FB&quot;_-;_-* &quot;-&quot;??\ &quot;FB&quot;_-;_-@_-"/>
    <numFmt numFmtId="178" formatCode="_-* #,##0.00\ _F_B_-;\-* #,##0.00\ _F_B_-;_-* &quot;-&quot;??\ _F_B_-;_-@_-"/>
    <numFmt numFmtId="179" formatCode="0.0"/>
    <numFmt numFmtId="180" formatCode="_-* #,##0.00\ [$€]_-;\-* #,##0.00\ [$€]_-;_-* &quot;-&quot;??\ [$€]_-;_-@_-"/>
    <numFmt numFmtId="181" formatCode="_-* #,##0.00\ _B_F_-;\-* #,##0.00\ _B_F_-;_-* &quot;-&quot;??\ _B_F_-;_-@_-"/>
    <numFmt numFmtId="182" formatCode="#,##0.0000"/>
    <numFmt numFmtId="183" formatCode="0.0;;"/>
    <numFmt numFmtId="184" formatCode="0.0%"/>
    <numFmt numFmtId="185" formatCode="##\ ##"/>
    <numFmt numFmtId="186" formatCode="##\ ##\ #"/>
    <numFmt numFmtId="187" formatCode="##\ ##\ ##"/>
    <numFmt numFmtId="188" formatCode="##\ ##\ ##\ ###"/>
    <numFmt numFmtId="189" formatCode="#,##0&quot; FB&quot;_);[Red]\(#,##0&quot; FB&quot;\)"/>
    <numFmt numFmtId="190" formatCode="m/d/yy\ h:mm"/>
    <numFmt numFmtId="191" formatCode="_-* #,##0_р_._-;\-* #,##0_р_._-;_-* \-_р_._-;_-@_-"/>
    <numFmt numFmtId="192" formatCode="_-* #,##0.00_р_._-;\-* #,##0.00_р_._-;_-* \-??_р_._-;_-@_-"/>
    <numFmt numFmtId="193" formatCode="mmm\ dd\,\ yyyy"/>
    <numFmt numFmtId="194" formatCode="mmm\-yyyy"/>
    <numFmt numFmtId="195" formatCode="yyyy"/>
    <numFmt numFmtId="196" formatCode="#,###,##0"/>
    <numFmt numFmtId="197" formatCode="0.000000%"/>
    <numFmt numFmtId="198" formatCode="_ * #,##0.00_ ;_ * \-#,##0.00_ ;_ * &quot;-&quot;??_ ;_ @_ "/>
    <numFmt numFmtId="199" formatCode="#,##0.0000_ ;\-#,##0.0000\ "/>
    <numFmt numFmtId="200" formatCode="#,##0.00_ ;\-#,##0.00\ "/>
    <numFmt numFmtId="201" formatCode="#,##0.000_ ;\-#,##0.000\ "/>
  </numFmts>
  <fonts count="1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10"/>
      <name val="Calibri"/>
      <family val="2"/>
    </font>
    <font>
      <b/>
      <sz val="16"/>
      <color indexed="26"/>
      <name val="ClassGarmnd BT"/>
      <family val="1"/>
    </font>
    <font>
      <u/>
      <sz val="6.75"/>
      <color indexed="12"/>
      <name val="Times"/>
      <family val="1"/>
    </font>
    <font>
      <sz val="9"/>
      <name val="Times"/>
      <family val="1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11"/>
      <color indexed="9"/>
      <name val="Arial"/>
      <family val="2"/>
    </font>
    <font>
      <vertAlign val="superscript"/>
      <sz val="11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color indexed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0"/>
      <name val="Calibri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u/>
      <sz val="10"/>
      <color indexed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vertAlign val="subscript"/>
      <sz val="1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1"/>
      <color rgb="FFFFFFFF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vertAlign val="subscript"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11"/>
      <color rgb="FF000000"/>
      <name val="Arial"/>
      <family val="2"/>
    </font>
    <font>
      <u/>
      <sz val="6.75"/>
      <color rgb="FF000000"/>
      <name val="Tms Rmn"/>
    </font>
    <font>
      <b/>
      <sz val="14"/>
      <color rgb="FFD95A49"/>
      <name val="Arial"/>
      <family val="2"/>
    </font>
    <font>
      <b/>
      <vertAlign val="superscript"/>
      <sz val="14"/>
      <color rgb="FFD95A49"/>
      <name val="Arial"/>
      <family val="2"/>
    </font>
    <font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u/>
      <sz val="11"/>
      <color rgb="FFD95A49"/>
      <name val="Arial"/>
      <family val="2"/>
    </font>
    <font>
      <b/>
      <vertAlign val="subscript"/>
      <sz val="14"/>
      <color rgb="FFD95A49"/>
      <name val="Arial"/>
      <family val="2"/>
    </font>
    <font>
      <sz val="11"/>
      <color rgb="FFD95A49"/>
      <name val="Arial"/>
      <family val="2"/>
    </font>
    <font>
      <i/>
      <vertAlign val="subscript"/>
      <sz val="11"/>
      <color rgb="FFD95A49"/>
      <name val="Arial"/>
      <family val="2"/>
    </font>
    <font>
      <vertAlign val="subscript"/>
      <sz val="10"/>
      <color rgb="FFD95A49"/>
      <name val="Arial"/>
      <family val="2"/>
    </font>
    <font>
      <sz val="9"/>
      <color rgb="FFD95A49"/>
      <name val="Arial"/>
      <family val="2"/>
    </font>
    <font>
      <u/>
      <sz val="10"/>
      <color rgb="FFD95A49"/>
      <name val="Tms Rmn"/>
    </font>
    <font>
      <sz val="11"/>
      <color rgb="FFD95A49"/>
      <name val="Calibri"/>
      <family val="2"/>
      <scheme val="minor"/>
    </font>
    <font>
      <i/>
      <sz val="10"/>
      <color rgb="FFD95A49"/>
      <name val="Arial"/>
      <family val="2"/>
    </font>
    <font>
      <i/>
      <vertAlign val="superscript"/>
      <sz val="11"/>
      <color rgb="FFD95A4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</fills>
  <borders count="1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indexed="64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indexed="64"/>
      </right>
      <top/>
      <bottom style="thin">
        <color rgb="FFD95A49"/>
      </bottom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</borders>
  <cellStyleXfs count="254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/>
    <xf numFmtId="0" fontId="27" fillId="16" borderId="1" applyNumberFormat="0" applyAlignment="0" applyProtection="0"/>
    <xf numFmtId="0" fontId="5" fillId="17" borderId="2" applyNumberFormat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/>
    <xf numFmtId="0" fontId="2" fillId="0" borderId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26" fillId="10" borderId="1" applyNumberFormat="0" applyAlignment="0" applyProtection="0"/>
    <xf numFmtId="0" fontId="1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7" applyNumberFormat="0" applyFill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10" borderId="0" applyNumberFormat="0" applyBorder="0" applyAlignment="0" applyProtection="0"/>
    <xf numFmtId="0" fontId="12" fillId="0" borderId="0"/>
    <xf numFmtId="0" fontId="14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32" fillId="0" borderId="0"/>
    <xf numFmtId="0" fontId="2" fillId="0" borderId="0"/>
    <xf numFmtId="0" fontId="35" fillId="0" borderId="0"/>
    <xf numFmtId="0" fontId="2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2" fillId="8" borderId="3" applyNumberFormat="0" applyFont="0" applyAlignment="0" applyProtection="0"/>
    <xf numFmtId="0" fontId="2" fillId="8" borderId="3" applyNumberFormat="0" applyFon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/>
    <xf numFmtId="0" fontId="39" fillId="0" borderId="0"/>
    <xf numFmtId="0" fontId="2" fillId="0" borderId="0"/>
    <xf numFmtId="0" fontId="16" fillId="0" borderId="0" applyNumberFormat="0" applyFill="0" applyBorder="0" applyAlignment="0" applyProtection="0"/>
    <xf numFmtId="0" fontId="28" fillId="0" borderId="9">
      <alignment vertical="center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76" fillId="0" borderId="0" applyNumberFormat="0" applyFill="0" applyBorder="0" applyAlignment="0" applyProtection="0"/>
    <xf numFmtId="0" fontId="38" fillId="0" borderId="0"/>
    <xf numFmtId="0" fontId="20" fillId="0" borderId="0"/>
    <xf numFmtId="183" fontId="56" fillId="0" borderId="0" applyFill="0" applyBorder="0">
      <alignment horizontal="right" vertical="center"/>
    </xf>
    <xf numFmtId="184" fontId="56" fillId="0" borderId="0" applyFill="0" applyBorder="0">
      <alignment horizontal="right" vertical="center"/>
    </xf>
    <xf numFmtId="0" fontId="59" fillId="0" borderId="19" applyFill="0" applyBorder="0">
      <alignment vertical="center"/>
    </xf>
    <xf numFmtId="0" fontId="6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6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1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7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185" fontId="77" fillId="0" borderId="11">
      <alignment horizontal="left"/>
    </xf>
    <xf numFmtId="0" fontId="61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1" fillId="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8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186" fontId="77" fillId="0" borderId="11">
      <alignment horizontal="left"/>
    </xf>
    <xf numFmtId="0" fontId="2" fillId="0" borderId="0" applyNumberFormat="0" applyFill="0" applyBorder="0" applyProtection="0">
      <alignment horizontal="left" vertical="center" indent="5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3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187" fontId="77" fillId="0" borderId="11">
      <alignment horizontal="left"/>
    </xf>
    <xf numFmtId="0" fontId="62" fillId="2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62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2" fillId="2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2" fillId="2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62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2" fillId="3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8" borderId="0" applyNumberFormat="0" applyBorder="0" applyAlignment="0" applyProtection="0"/>
    <xf numFmtId="0" fontId="3" fillId="7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18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38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4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38" fontId="77" fillId="0" borderId="11">
      <alignment horizontal="left"/>
    </xf>
    <xf numFmtId="3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188" fontId="77" fillId="0" borderId="11">
      <alignment horizontal="left"/>
    </xf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29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78" fillId="33" borderId="0" applyBorder="0" applyAlignment="0"/>
    <xf numFmtId="0" fontId="38" fillId="33" borderId="0" applyBorder="0">
      <alignment horizontal="right" vertical="center"/>
    </xf>
    <xf numFmtId="4" fontId="38" fillId="34" borderId="0" applyBorder="0">
      <alignment horizontal="right" vertical="center"/>
    </xf>
    <xf numFmtId="4" fontId="38" fillId="34" borderId="0" applyBorder="0">
      <alignment horizontal="right" vertical="center"/>
    </xf>
    <xf numFmtId="0" fontId="79" fillId="34" borderId="66">
      <alignment horizontal="right" vertical="center"/>
    </xf>
    <xf numFmtId="0" fontId="80" fillId="34" borderId="66">
      <alignment horizontal="right" vertical="center"/>
    </xf>
    <xf numFmtId="0" fontId="79" fillId="35" borderId="66">
      <alignment horizontal="right" vertical="center"/>
    </xf>
    <xf numFmtId="0" fontId="79" fillId="35" borderId="66">
      <alignment horizontal="right" vertical="center"/>
    </xf>
    <xf numFmtId="0" fontId="79" fillId="35" borderId="67">
      <alignment horizontal="right" vertical="center"/>
    </xf>
    <xf numFmtId="0" fontId="79" fillId="35" borderId="68">
      <alignment horizontal="right" vertical="center"/>
    </xf>
    <xf numFmtId="0" fontId="79" fillId="35" borderId="69">
      <alignment horizontal="right" vertical="center"/>
    </xf>
    <xf numFmtId="0" fontId="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9" fillId="26" borderId="1" applyNumberFormat="0" applyAlignment="0" applyProtection="0"/>
    <xf numFmtId="4" fontId="78" fillId="0" borderId="21" applyFill="0" applyBorder="0" applyProtection="0">
      <alignment horizontal="right" vertical="center"/>
    </xf>
    <xf numFmtId="0" fontId="56" fillId="0" borderId="0" applyNumberFormat="0" applyAlignment="0" applyProtection="0"/>
    <xf numFmtId="0" fontId="81" fillId="0" borderId="0"/>
    <xf numFmtId="0" fontId="82" fillId="0" borderId="0">
      <alignment horizontal="right"/>
    </xf>
    <xf numFmtId="0" fontId="83" fillId="0" borderId="0"/>
    <xf numFmtId="0" fontId="58" fillId="0" borderId="0"/>
    <xf numFmtId="0" fontId="84" fillId="0" borderId="0"/>
    <xf numFmtId="0" fontId="85" fillId="0" borderId="70" applyNumberFormat="0" applyAlignment="0"/>
    <xf numFmtId="0" fontId="86" fillId="0" borderId="0" applyAlignment="0">
      <alignment horizontal="left"/>
    </xf>
    <xf numFmtId="0" fontId="86" fillId="0" borderId="0">
      <alignment horizontal="right"/>
    </xf>
    <xf numFmtId="184" fontId="86" fillId="0" borderId="0">
      <alignment horizontal="right"/>
    </xf>
    <xf numFmtId="179" fontId="60" fillId="0" borderId="0">
      <alignment horizontal="right"/>
    </xf>
    <xf numFmtId="0" fontId="87" fillId="0" borderId="0"/>
    <xf numFmtId="0" fontId="64" fillId="26" borderId="1" applyNumberFormat="0" applyAlignment="0" applyProtection="0"/>
    <xf numFmtId="0" fontId="49" fillId="16" borderId="1" applyNumberFormat="0" applyAlignment="0" applyProtection="0"/>
    <xf numFmtId="0" fontId="49" fillId="16" borderId="1" applyNumberFormat="0" applyAlignment="0" applyProtection="0"/>
    <xf numFmtId="0" fontId="49" fillId="16" borderId="1" applyNumberFormat="0" applyAlignment="0" applyProtection="0"/>
    <xf numFmtId="0" fontId="49" fillId="26" borderId="1" applyNumberFormat="0" applyAlignment="0" applyProtection="0"/>
    <xf numFmtId="0" fontId="49" fillId="26" borderId="1" applyNumberFormat="0" applyAlignment="0" applyProtection="0"/>
    <xf numFmtId="0" fontId="49" fillId="26" borderId="1" applyNumberFormat="0" applyAlignment="0" applyProtection="0"/>
    <xf numFmtId="0" fontId="49" fillId="26" borderId="1" applyNumberFormat="0" applyAlignment="0" applyProtection="0"/>
    <xf numFmtId="0" fontId="49" fillId="26" borderId="1" applyNumberFormat="0" applyAlignment="0" applyProtection="0"/>
    <xf numFmtId="0" fontId="65" fillId="0" borderId="71" applyNumberFormat="0" applyFill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38" fontId="88" fillId="0" borderId="0" applyFont="0" applyFill="0" applyBorder="0" applyAlignment="0" applyProtection="0"/>
    <xf numFmtId="189" fontId="8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79" fillId="0" borderId="0" applyNumberFormat="0">
      <alignment horizontal="right"/>
    </xf>
    <xf numFmtId="0" fontId="5" fillId="17" borderId="2" applyNumberFormat="0" applyAlignment="0" applyProtection="0"/>
    <xf numFmtId="0" fontId="2" fillId="36" borderId="0" applyNumberFormat="0" applyBorder="0" applyAlignment="0">
      <protection hidden="1"/>
    </xf>
    <xf numFmtId="0" fontId="2" fillId="36" borderId="0" applyNumberFormat="0" applyBorder="0" applyAlignment="0">
      <protection hidden="1"/>
    </xf>
    <xf numFmtId="0" fontId="2" fillId="36" borderId="0" applyNumberFormat="0" applyBorder="0" applyAlignment="0">
      <protection hidden="1"/>
    </xf>
    <xf numFmtId="0" fontId="2" fillId="36" borderId="0" applyNumberFormat="0" applyBorder="0" applyAlignment="0">
      <protection hidden="1"/>
    </xf>
    <xf numFmtId="0" fontId="2" fillId="36" borderId="0" applyNumberFormat="0" applyBorder="0" applyAlignment="0">
      <protection hidden="1"/>
    </xf>
    <xf numFmtId="189" fontId="88" fillId="0" borderId="0" applyFont="0" applyFill="0" applyBorder="0" applyAlignment="0" applyProtection="0"/>
    <xf numFmtId="176" fontId="88" fillId="0" borderId="0" applyFont="0" applyFill="0" applyBorder="0" applyAlignment="0" applyProtection="0"/>
    <xf numFmtId="0" fontId="66" fillId="0" borderId="0" applyNumberFormat="0" applyFont="0" applyAlignment="0"/>
    <xf numFmtId="0" fontId="2" fillId="0" borderId="0" applyFont="0" applyFill="0" applyBorder="0" applyAlignment="0" applyProtection="0"/>
    <xf numFmtId="0" fontId="38" fillId="35" borderId="72">
      <alignment horizontal="left" vertical="center" wrapText="1" indent="2"/>
    </xf>
    <xf numFmtId="0" fontId="38" fillId="0" borderId="72">
      <alignment horizontal="left" vertical="center" wrapText="1" indent="2"/>
    </xf>
    <xf numFmtId="0" fontId="38" fillId="34" borderId="68">
      <alignment horizontal="left" vertical="center"/>
    </xf>
    <xf numFmtId="14" fontId="56" fillId="0" borderId="0"/>
    <xf numFmtId="38" fontId="56" fillId="0" borderId="0"/>
    <xf numFmtId="190" fontId="2" fillId="0" borderId="0" applyFont="0" applyFill="0" applyBorder="0" applyAlignment="0" applyProtection="0">
      <alignment wrapText="1"/>
    </xf>
    <xf numFmtId="193" fontId="2" fillId="0" borderId="0" applyFont="0" applyFill="0" applyBorder="0" applyAlignment="0" applyProtection="0">
      <alignment wrapText="1"/>
    </xf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79" fillId="0" borderId="73">
      <alignment horizontal="left" vertical="top" wrapText="1"/>
    </xf>
    <xf numFmtId="0" fontId="2" fillId="0" borderId="9"/>
    <xf numFmtId="0" fontId="67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180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50" fillId="0" borderId="71" applyNumberFormat="0" applyFill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53" fillId="0" borderId="74" applyNumberFormat="0" applyFill="0" applyAlignment="0" applyProtection="0"/>
    <xf numFmtId="0" fontId="54" fillId="0" borderId="75" applyNumberFormat="0" applyFill="0" applyAlignment="0" applyProtection="0"/>
    <xf numFmtId="0" fontId="55" fillId="0" borderId="76" applyNumberFormat="0" applyFill="0" applyAlignment="0" applyProtection="0"/>
    <xf numFmtId="0" fontId="5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6" fillId="5" borderId="1" applyNumberFormat="0" applyAlignment="0" applyProtection="0"/>
    <xf numFmtId="4" fontId="38" fillId="0" borderId="0" applyBorder="0">
      <alignment horizontal="right" vertical="center"/>
    </xf>
    <xf numFmtId="0" fontId="38" fillId="0" borderId="66">
      <alignment horizontal="right" vertical="center"/>
    </xf>
    <xf numFmtId="0" fontId="68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" fontId="2" fillId="34" borderId="0" applyBorder="0">
      <alignment horizontal="right" vertical="center"/>
    </xf>
    <xf numFmtId="0" fontId="26" fillId="5" borderId="1" applyNumberFormat="0" applyAlignment="0" applyProtection="0"/>
    <xf numFmtId="191" fontId="2" fillId="0" borderId="0" applyFill="0" applyBorder="0" applyAlignment="0" applyProtection="0"/>
    <xf numFmtId="192" fontId="2" fillId="0" borderId="0" applyFill="0" applyBorder="0" applyAlignment="0" applyProtection="0"/>
    <xf numFmtId="0" fontId="53" fillId="0" borderId="74" applyNumberFormat="0" applyFill="0" applyAlignment="0" applyProtection="0"/>
    <xf numFmtId="0" fontId="54" fillId="0" borderId="75" applyNumberFormat="0" applyFill="0" applyAlignment="0" applyProtection="0"/>
    <xf numFmtId="0" fontId="55" fillId="0" borderId="76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71" applyNumberFormat="0" applyFill="0" applyAlignment="0" applyProtection="0"/>
    <xf numFmtId="0" fontId="2" fillId="37" borderId="0" applyNumberFormat="0" applyFont="0" applyBorder="0" applyAlignment="0"/>
    <xf numFmtId="0" fontId="2" fillId="37" borderId="0" applyNumberFormat="0" applyFont="0" applyBorder="0" applyAlignment="0"/>
    <xf numFmtId="0" fontId="2" fillId="37" borderId="0" applyNumberFormat="0" applyFont="0" applyBorder="0" applyAlignment="0"/>
    <xf numFmtId="173" fontId="2" fillId="0" borderId="0" applyFont="0" applyFill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69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8" fillId="0" borderId="0" applyFill="0" applyBorder="0" applyProtection="0">
      <alignment horizontal="right" vertical="center"/>
    </xf>
    <xf numFmtId="0" fontId="78" fillId="0" borderId="0" applyNumberFormat="0" applyFill="0" applyBorder="0" applyProtection="0">
      <alignment horizontal="left" vertical="center"/>
    </xf>
    <xf numFmtId="0" fontId="38" fillId="0" borderId="66" applyNumberFormat="0" applyFill="0" applyAlignment="0" applyProtection="0"/>
    <xf numFmtId="0" fontId="2" fillId="38" borderId="0" applyNumberFormat="0" applyBorder="0" applyAlignment="0" applyProtection="0"/>
    <xf numFmtId="0" fontId="1" fillId="8" borderId="3" applyNumberFormat="0" applyFont="0" applyAlignment="0" applyProtection="0"/>
    <xf numFmtId="0" fontId="4" fillId="2" borderId="0" applyNumberFormat="0" applyBorder="0" applyAlignment="0" applyProtection="0"/>
    <xf numFmtId="0" fontId="15" fillId="26" borderId="8" applyNumberFormat="0" applyAlignment="0" applyProtection="0"/>
    <xf numFmtId="182" fontId="38" fillId="39" borderId="1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" fillId="36" borderId="8" applyNumberFormat="0" applyProtection="0">
      <alignment vertical="center"/>
    </xf>
    <xf numFmtId="4" fontId="2" fillId="36" borderId="77" applyNumberFormat="0" applyProtection="0">
      <alignment vertical="center"/>
    </xf>
    <xf numFmtId="4" fontId="90" fillId="36" borderId="77" applyNumberFormat="0" applyProtection="0">
      <alignment horizontal="left" vertical="center" indent="1"/>
    </xf>
    <xf numFmtId="4" fontId="2" fillId="36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4" fontId="47" fillId="2" borderId="77" applyNumberFormat="0" applyProtection="0">
      <alignment horizontal="right" vertical="center"/>
    </xf>
    <xf numFmtId="4" fontId="47" fillId="7" borderId="77" applyNumberFormat="0" applyProtection="0">
      <alignment horizontal="right" vertical="center"/>
    </xf>
    <xf numFmtId="4" fontId="47" fillId="14" borderId="77" applyNumberFormat="0" applyProtection="0">
      <alignment horizontal="right" vertical="center"/>
    </xf>
    <xf numFmtId="4" fontId="47" fillId="9" borderId="77" applyNumberFormat="0" applyProtection="0">
      <alignment horizontal="right" vertical="center"/>
    </xf>
    <xf numFmtId="4" fontId="47" fillId="30" borderId="77" applyNumberFormat="0" applyProtection="0">
      <alignment horizontal="right" vertical="center"/>
    </xf>
    <xf numFmtId="4" fontId="47" fillId="12" borderId="77" applyNumberFormat="0" applyProtection="0">
      <alignment horizontal="right" vertical="center"/>
    </xf>
    <xf numFmtId="4" fontId="47" fillId="32" borderId="77" applyNumberFormat="0" applyProtection="0">
      <alignment horizontal="right" vertical="center"/>
    </xf>
    <xf numFmtId="4" fontId="47" fillId="41" borderId="77" applyNumberFormat="0" applyProtection="0">
      <alignment horizontal="right" vertical="center"/>
    </xf>
    <xf numFmtId="4" fontId="47" fillId="27" borderId="77" applyNumberFormat="0" applyProtection="0">
      <alignment horizontal="right" vertical="center"/>
    </xf>
    <xf numFmtId="4" fontId="90" fillId="42" borderId="8" applyNumberFormat="0" applyProtection="0">
      <alignment horizontal="left" vertical="center" indent="1"/>
    </xf>
    <xf numFmtId="4" fontId="2" fillId="43" borderId="78" applyNumberFormat="0" applyProtection="0">
      <alignment horizontal="left" vertical="center" indent="1"/>
    </xf>
    <xf numFmtId="4" fontId="2" fillId="44" borderId="0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4" fontId="2" fillId="43" borderId="8" applyNumberFormat="0" applyProtection="0">
      <alignment horizontal="left" vertical="center" indent="1"/>
    </xf>
    <xf numFmtId="4" fontId="2" fillId="45" borderId="8" applyNumberFormat="0" applyProtection="0">
      <alignment horizontal="left" vertical="center" indent="1"/>
    </xf>
    <xf numFmtId="0" fontId="2" fillId="44" borderId="77" applyNumberFormat="0" applyProtection="0">
      <alignment horizontal="left" vertical="center" indent="1"/>
    </xf>
    <xf numFmtId="0" fontId="2" fillId="45" borderId="8" applyNumberFormat="0" applyProtection="0">
      <alignment horizontal="left" vertical="center" indent="1"/>
    </xf>
    <xf numFmtId="0" fontId="2" fillId="46" borderId="77" applyNumberFormat="0" applyProtection="0">
      <alignment horizontal="left" vertical="center" indent="1"/>
    </xf>
    <xf numFmtId="0" fontId="2" fillId="46" borderId="77" applyNumberFormat="0" applyProtection="0">
      <alignment horizontal="left" vertical="top" indent="1"/>
    </xf>
    <xf numFmtId="0" fontId="2" fillId="47" borderId="77" applyNumberFormat="0" applyProtection="0">
      <alignment horizontal="left" vertical="center" indent="1"/>
    </xf>
    <xf numFmtId="0" fontId="2" fillId="47" borderId="77" applyNumberFormat="0" applyProtection="0">
      <alignment horizontal="left" vertical="top" indent="1"/>
    </xf>
    <xf numFmtId="0" fontId="2" fillId="48" borderId="77" applyNumberFormat="0" applyProtection="0">
      <alignment horizontal="left" vertical="center" indent="1"/>
    </xf>
    <xf numFmtId="0" fontId="2" fillId="48" borderId="77" applyNumberFormat="0" applyProtection="0">
      <alignment horizontal="left" vertical="top" indent="1"/>
    </xf>
    <xf numFmtId="4" fontId="47" fillId="49" borderId="77" applyNumberFormat="0" applyProtection="0">
      <alignment vertical="center"/>
    </xf>
    <xf numFmtId="4" fontId="2" fillId="49" borderId="77" applyNumberFormat="0" applyProtection="0">
      <alignment vertical="center"/>
    </xf>
    <xf numFmtId="4" fontId="47" fillId="49" borderId="77" applyNumberFormat="0" applyProtection="0">
      <alignment horizontal="left" vertical="center" indent="1"/>
    </xf>
    <xf numFmtId="0" fontId="47" fillId="49" borderId="77" applyNumberFormat="0" applyProtection="0">
      <alignment horizontal="left" vertical="top" indent="1"/>
    </xf>
    <xf numFmtId="4" fontId="2" fillId="43" borderId="8" applyNumberFormat="0" applyProtection="0">
      <alignment horizontal="right" vertical="center"/>
    </xf>
    <xf numFmtId="4" fontId="2" fillId="50" borderId="77" applyNumberFormat="0" applyProtection="0">
      <alignment horizontal="right" vertical="center"/>
    </xf>
    <xf numFmtId="0" fontId="2" fillId="40" borderId="8" applyNumberFormat="0" applyProtection="0">
      <alignment horizontal="left" vertical="center" indent="1"/>
    </xf>
    <xf numFmtId="0" fontId="2" fillId="40" borderId="8" applyNumberFormat="0" applyProtection="0">
      <alignment horizontal="left" vertical="center" indent="1"/>
    </xf>
    <xf numFmtId="0" fontId="2" fillId="0" borderId="0"/>
    <xf numFmtId="4" fontId="2" fillId="50" borderId="77" applyNumberFormat="0" applyProtection="0">
      <alignment horizontal="right" vertical="center"/>
    </xf>
    <xf numFmtId="0" fontId="70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38" fillId="38" borderId="66"/>
    <xf numFmtId="0" fontId="71" fillId="26" borderId="8" applyNumberForma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0" fontId="15" fillId="26" borderId="8" applyNumberFormat="0" applyAlignment="0" applyProtection="0"/>
    <xf numFmtId="0" fontId="15" fillId="26" borderId="8" applyNumberFormat="0" applyAlignment="0" applyProtection="0"/>
    <xf numFmtId="0" fontId="15" fillId="26" borderId="8" applyNumberFormat="0" applyAlignment="0" applyProtection="0"/>
    <xf numFmtId="0" fontId="15" fillId="26" borderId="8" applyNumberFormat="0" applyAlignment="0" applyProtection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3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47" fillId="0" borderId="0">
      <alignment vertical="top"/>
    </xf>
    <xf numFmtId="0" fontId="19" fillId="51" borderId="79" applyNumberFormat="0" applyProtection="0">
      <alignment horizontal="center" wrapText="1"/>
    </xf>
    <xf numFmtId="0" fontId="19" fillId="51" borderId="80" applyNumberFormat="0" applyAlignment="0" applyProtection="0">
      <alignment wrapText="1"/>
    </xf>
    <xf numFmtId="0" fontId="2" fillId="52" borderId="0" applyNumberFormat="0" applyBorder="0">
      <alignment horizontal="center" wrapText="1"/>
    </xf>
    <xf numFmtId="0" fontId="2" fillId="53" borderId="81" applyNumberFormat="0">
      <alignment wrapText="1"/>
    </xf>
    <xf numFmtId="0" fontId="2" fillId="53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93" fontId="2" fillId="0" borderId="0" applyFill="0" applyBorder="0" applyAlignment="0" applyProtection="0">
      <alignment wrapText="1"/>
    </xf>
    <xf numFmtId="194" fontId="2" fillId="0" borderId="0" applyFill="0" applyBorder="0" applyAlignment="0" applyProtection="0">
      <alignment wrapText="1"/>
    </xf>
    <xf numFmtId="194" fontId="2" fillId="0" borderId="0" applyFill="0" applyBorder="0" applyAlignment="0" applyProtection="0">
      <alignment wrapText="1"/>
    </xf>
    <xf numFmtId="195" fontId="2" fillId="0" borderId="0" applyFill="0" applyBorder="0" applyAlignment="0" applyProtection="0">
      <alignment wrapText="1"/>
    </xf>
    <xf numFmtId="195" fontId="2" fillId="0" borderId="0" applyFill="0" applyBorder="0" applyAlignment="0" applyProtection="0">
      <alignment wrapText="1"/>
    </xf>
    <xf numFmtId="197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74" fontId="2" fillId="0" borderId="0" applyFill="0" applyBorder="0" applyAlignment="0" applyProtection="0">
      <alignment wrapText="1"/>
    </xf>
    <xf numFmtId="0" fontId="48" fillId="0" borderId="0" applyNumberFormat="0" applyFill="0" applyBorder="0">
      <alignment horizontal="left" wrapText="1"/>
    </xf>
    <xf numFmtId="0" fontId="19" fillId="0" borderId="0" applyNumberFormat="0" applyFill="0" applyBorder="0">
      <alignment horizontal="center" wrapText="1"/>
    </xf>
    <xf numFmtId="0" fontId="19" fillId="0" borderId="0" applyNumberFormat="0" applyFill="0" applyBorder="0">
      <alignment horizontal="center" wrapText="1"/>
    </xf>
    <xf numFmtId="0" fontId="36" fillId="1" borderId="82" applyNumberFormat="0" applyProtection="0">
      <alignment horizontal="left" vertical="top"/>
    </xf>
    <xf numFmtId="0" fontId="7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" fillId="54" borderId="0" applyNumberFormat="0" applyBorder="0">
      <protection locked="0"/>
    </xf>
    <xf numFmtId="0" fontId="53" fillId="0" borderId="74" applyNumberFormat="0" applyFill="0" applyAlignment="0" applyProtection="0"/>
    <xf numFmtId="0" fontId="2" fillId="0" borderId="83" applyNumberFormat="0" applyFill="0" applyAlignment="0" applyProtection="0"/>
    <xf numFmtId="0" fontId="2" fillId="0" borderId="83" applyNumberFormat="0" applyFill="0" applyAlignment="0" applyProtection="0"/>
    <xf numFmtId="0" fontId="2" fillId="0" borderId="83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4" fillId="0" borderId="75" applyNumberFormat="0" applyFill="0" applyAlignment="0" applyProtection="0"/>
    <xf numFmtId="0" fontId="2" fillId="0" borderId="75" applyNumberFormat="0" applyFill="0" applyAlignment="0" applyProtection="0"/>
    <xf numFmtId="0" fontId="2" fillId="0" borderId="75" applyNumberFormat="0" applyFill="0" applyAlignment="0" applyProtection="0"/>
    <xf numFmtId="0" fontId="2" fillId="0" borderId="75" applyNumberFormat="0" applyFill="0" applyAlignment="0" applyProtection="0"/>
    <xf numFmtId="0" fontId="54" fillId="0" borderId="75" applyNumberFormat="0" applyFill="0" applyAlignment="0" applyProtection="0"/>
    <xf numFmtId="0" fontId="54" fillId="0" borderId="75" applyNumberFormat="0" applyFill="0" applyAlignment="0" applyProtection="0"/>
    <xf numFmtId="0" fontId="54" fillId="0" borderId="75" applyNumberFormat="0" applyFill="0" applyAlignment="0" applyProtection="0"/>
    <xf numFmtId="0" fontId="54" fillId="0" borderId="75" applyNumberFormat="0" applyFill="0" applyAlignment="0" applyProtection="0"/>
    <xf numFmtId="0" fontId="55" fillId="0" borderId="76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2" fillId="0" borderId="84" applyNumberFormat="0" applyFill="0" applyAlignment="0" applyProtection="0"/>
    <xf numFmtId="0" fontId="55" fillId="0" borderId="76" applyNumberFormat="0" applyFill="0" applyAlignment="0" applyProtection="0"/>
    <xf numFmtId="0" fontId="55" fillId="0" borderId="76" applyNumberFormat="0" applyFill="0" applyAlignment="0" applyProtection="0"/>
    <xf numFmtId="0" fontId="55" fillId="0" borderId="76" applyNumberFormat="0" applyFill="0" applyAlignment="0" applyProtection="0"/>
    <xf numFmtId="0" fontId="55" fillId="0" borderId="76" applyNumberFormat="0" applyFill="0" applyAlignment="0" applyProtection="0"/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85" applyNumberFormat="0" applyFill="0" applyAlignment="0" applyProtection="0"/>
    <xf numFmtId="0" fontId="17" fillId="0" borderId="86" applyNumberFormat="0" applyFill="0" applyAlignment="0" applyProtection="0"/>
    <xf numFmtId="0" fontId="17" fillId="0" borderId="86" applyNumberFormat="0" applyFill="0" applyAlignment="0" applyProtection="0"/>
    <xf numFmtId="0" fontId="17" fillId="0" borderId="86" applyNumberFormat="0" applyFill="0" applyAlignment="0" applyProtection="0"/>
    <xf numFmtId="0" fontId="17" fillId="0" borderId="85" applyNumberFormat="0" applyFill="0" applyAlignment="0" applyProtection="0"/>
    <xf numFmtId="0" fontId="17" fillId="0" borderId="85" applyNumberFormat="0" applyFill="0" applyAlignment="0" applyProtection="0"/>
    <xf numFmtId="0" fontId="17" fillId="0" borderId="85" applyNumberFormat="0" applyFill="0" applyAlignment="0" applyProtection="0"/>
    <xf numFmtId="0" fontId="17" fillId="0" borderId="85" applyNumberFormat="0" applyFill="0" applyAlignment="0" applyProtection="0"/>
    <xf numFmtId="0" fontId="17" fillId="0" borderId="85" applyNumberFormat="0" applyFill="0" applyAlignment="0" applyProtection="0"/>
    <xf numFmtId="196" fontId="90" fillId="55" borderId="0" applyNumberFormat="0" applyBorder="0">
      <protection locked="0"/>
    </xf>
    <xf numFmtId="190" fontId="90" fillId="55" borderId="0" applyNumberFormat="0" applyBorder="0">
      <protection locked="0"/>
    </xf>
    <xf numFmtId="0" fontId="15" fillId="26" borderId="8" applyNumberFormat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4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5" fillId="0" borderId="87">
      <alignment horizontal="left"/>
    </xf>
    <xf numFmtId="0" fontId="75" fillId="0" borderId="88">
      <alignment horizontal="center"/>
      <protection hidden="1"/>
    </xf>
    <xf numFmtId="0" fontId="2" fillId="48" borderId="65">
      <alignment horizontal="center" vertical="center"/>
    </xf>
    <xf numFmtId="0" fontId="75" fillId="0" borderId="87">
      <alignment horizontal="left"/>
    </xf>
    <xf numFmtId="0" fontId="2" fillId="0" borderId="0" applyNumberFormat="0" applyFill="0" applyBorder="0" applyAlignment="0" applyProtection="0"/>
    <xf numFmtId="0" fontId="38" fillId="0" borderId="0"/>
    <xf numFmtId="198" fontId="39" fillId="0" borderId="0" applyFont="0" applyFill="0" applyBorder="0" applyAlignment="0" applyProtection="0"/>
    <xf numFmtId="0" fontId="91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Border="1"/>
    <xf numFmtId="0" fontId="20" fillId="0" borderId="0" xfId="0" applyFont="1"/>
    <xf numFmtId="0" fontId="24" fillId="0" borderId="0" xfId="65" applyFont="1" applyFill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0" xfId="65" applyFont="1" applyFill="1" applyAlignment="1">
      <alignment vertical="center"/>
    </xf>
    <xf numFmtId="0" fontId="41" fillId="0" borderId="0" xfId="65" applyFont="1" applyFill="1" applyAlignment="1">
      <alignment vertical="center"/>
    </xf>
    <xf numFmtId="1" fontId="0" fillId="0" borderId="0" xfId="0" applyNumberFormat="1"/>
    <xf numFmtId="0" fontId="0" fillId="0" borderId="0" xfId="0"/>
    <xf numFmtId="0" fontId="4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3" fillId="0" borderId="0" xfId="65" applyFont="1" applyFill="1" applyAlignment="1">
      <alignment vertical="center"/>
    </xf>
    <xf numFmtId="0" fontId="0" fillId="0" borderId="0" xfId="0" applyNumberFormat="1"/>
    <xf numFmtId="0" fontId="42" fillId="0" borderId="0" xfId="0" applyFont="1"/>
    <xf numFmtId="3" fontId="18" fillId="18" borderId="21" xfId="0" applyNumberFormat="1" applyFont="1" applyFill="1" applyBorder="1" applyAlignment="1">
      <alignment horizontal="left" vertical="center"/>
    </xf>
    <xf numFmtId="3" fontId="18" fillId="19" borderId="21" xfId="0" applyNumberFormat="1" applyFont="1" applyFill="1" applyBorder="1" applyAlignment="1">
      <alignment horizontal="left" vertical="center"/>
    </xf>
    <xf numFmtId="3" fontId="18" fillId="19" borderId="11" xfId="0" applyNumberFormat="1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168" fontId="18" fillId="18" borderId="21" xfId="0" applyNumberFormat="1" applyFont="1" applyFill="1" applyBorder="1" applyAlignment="1">
      <alignment horizontal="right" vertical="center"/>
    </xf>
    <xf numFmtId="168" fontId="18" fillId="18" borderId="18" xfId="0" applyNumberFormat="1" applyFont="1" applyFill="1" applyBorder="1" applyAlignment="1">
      <alignment horizontal="right" vertical="center"/>
    </xf>
    <xf numFmtId="168" fontId="18" fillId="19" borderId="21" xfId="0" applyNumberFormat="1" applyFont="1" applyFill="1" applyBorder="1" applyAlignment="1">
      <alignment horizontal="right" vertical="center"/>
    </xf>
    <xf numFmtId="168" fontId="18" fillId="19" borderId="18" xfId="0" applyNumberFormat="1" applyFont="1" applyFill="1" applyBorder="1" applyAlignment="1">
      <alignment horizontal="right" vertical="center"/>
    </xf>
    <xf numFmtId="168" fontId="18" fillId="19" borderId="11" xfId="0" applyNumberFormat="1" applyFont="1" applyFill="1" applyBorder="1" applyAlignment="1">
      <alignment horizontal="right" vertical="center"/>
    </xf>
    <xf numFmtId="168" fontId="18" fillId="19" borderId="20" xfId="0" applyNumberFormat="1" applyFont="1" applyFill="1" applyBorder="1" applyAlignment="1">
      <alignment horizontal="right" vertical="center"/>
    </xf>
    <xf numFmtId="171" fontId="18" fillId="18" borderId="53" xfId="72" applyNumberFormat="1" applyFont="1" applyFill="1" applyBorder="1" applyAlignment="1">
      <alignment horizontal="right" vertical="center"/>
    </xf>
    <xf numFmtId="171" fontId="18" fillId="19" borderId="53" xfId="72" applyNumberFormat="1" applyFont="1" applyFill="1" applyBorder="1" applyAlignment="1">
      <alignment horizontal="right" vertical="center"/>
    </xf>
    <xf numFmtId="171" fontId="18" fillId="19" borderId="54" xfId="72" applyNumberFormat="1" applyFont="1" applyFill="1" applyBorder="1" applyAlignment="1">
      <alignment horizontal="right" vertical="center"/>
    </xf>
    <xf numFmtId="171" fontId="18" fillId="19" borderId="53" xfId="0" applyNumberFormat="1" applyFont="1" applyFill="1" applyBorder="1" applyAlignment="1">
      <alignment horizontal="right" vertical="center"/>
    </xf>
    <xf numFmtId="0" fontId="2" fillId="0" borderId="0" xfId="54" applyFont="1" applyFill="1"/>
    <xf numFmtId="166" fontId="2" fillId="0" borderId="0" xfId="54" applyNumberFormat="1" applyFont="1" applyFill="1"/>
    <xf numFmtId="169" fontId="2" fillId="0" borderId="0" xfId="54" applyNumberFormat="1" applyFont="1" applyFill="1"/>
    <xf numFmtId="0" fontId="18" fillId="19" borderId="16" xfId="64" applyFont="1" applyFill="1" applyBorder="1" applyAlignment="1">
      <alignment horizontal="left" indent="1"/>
    </xf>
    <xf numFmtId="0" fontId="2" fillId="0" borderId="0" xfId="54" applyFont="1" applyFill="1" applyAlignment="1">
      <alignment vertical="center"/>
    </xf>
    <xf numFmtId="0" fontId="37" fillId="0" borderId="0" xfId="63"/>
    <xf numFmtId="166" fontId="2" fillId="0" borderId="0" xfId="54" applyNumberFormat="1" applyFont="1" applyFill="1" applyAlignment="1">
      <alignment vertical="center"/>
    </xf>
    <xf numFmtId="169" fontId="2" fillId="0" borderId="0" xfId="54" applyNumberFormat="1" applyFont="1" applyFill="1" applyAlignment="1">
      <alignment vertical="center"/>
    </xf>
    <xf numFmtId="168" fontId="18" fillId="18" borderId="21" xfId="0" applyNumberFormat="1" applyFont="1" applyFill="1" applyBorder="1" applyAlignment="1">
      <alignment horizontal="right" vertical="center" indent="1"/>
    </xf>
    <xf numFmtId="0" fontId="43" fillId="0" borderId="0" xfId="65" applyFont="1" applyFill="1" applyAlignment="1">
      <alignment vertical="center"/>
    </xf>
    <xf numFmtId="168" fontId="18" fillId="23" borderId="21" xfId="0" applyNumberFormat="1" applyFont="1" applyFill="1" applyBorder="1" applyAlignment="1">
      <alignment horizontal="right" vertical="center"/>
    </xf>
    <xf numFmtId="168" fontId="18" fillId="23" borderId="18" xfId="0" applyNumberFormat="1" applyFont="1" applyFill="1" applyBorder="1" applyAlignment="1">
      <alignment horizontal="right" vertical="center"/>
    </xf>
    <xf numFmtId="0" fontId="24" fillId="0" borderId="0" xfId="65" applyFont="1" applyFill="1" applyAlignment="1">
      <alignment vertical="center" wrapText="1"/>
    </xf>
    <xf numFmtId="169" fontId="18" fillId="19" borderId="21" xfId="64" applyNumberFormat="1" applyFont="1" applyFill="1" applyBorder="1" applyAlignment="1"/>
    <xf numFmtId="0" fontId="0" fillId="0" borderId="0" xfId="0"/>
    <xf numFmtId="0" fontId="40" fillId="0" borderId="0" xfId="54" applyFont="1" applyFill="1"/>
    <xf numFmtId="0" fontId="20" fillId="0" borderId="0" xfId="0" applyFont="1"/>
    <xf numFmtId="0" fontId="40" fillId="0" borderId="0" xfId="54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22" fillId="0" borderId="0" xfId="54" applyFont="1" applyFill="1"/>
    <xf numFmtId="0" fontId="41" fillId="0" borderId="0" xfId="54" applyFont="1" applyFill="1" applyAlignment="1">
      <alignment horizontal="left" indent="1"/>
    </xf>
    <xf numFmtId="0" fontId="42" fillId="0" borderId="0" xfId="0" applyFont="1" applyFill="1"/>
    <xf numFmtId="0" fontId="43" fillId="0" borderId="0" xfId="54" applyFont="1" applyFill="1" applyBorder="1" applyAlignment="1"/>
    <xf numFmtId="0" fontId="41" fillId="0" borderId="0" xfId="54" applyFont="1" applyFill="1" applyBorder="1" applyAlignment="1">
      <alignment horizontal="left" indent="2"/>
    </xf>
    <xf numFmtId="0" fontId="40" fillId="0" borderId="0" xfId="53" applyFont="1" applyFill="1"/>
    <xf numFmtId="0" fontId="43" fillId="0" borderId="0" xfId="65" applyFont="1" applyFill="1" applyAlignment="1">
      <alignment vertical="center"/>
    </xf>
    <xf numFmtId="0" fontId="0" fillId="0" borderId="0" xfId="0" applyFill="1"/>
    <xf numFmtId="0" fontId="43" fillId="0" borderId="0" xfId="54" applyFont="1" applyFill="1" applyBorder="1" applyAlignment="1"/>
    <xf numFmtId="0" fontId="41" fillId="0" borderId="0" xfId="54" applyFont="1" applyFill="1" applyBorder="1" applyAlignment="1">
      <alignment horizontal="left" indent="2"/>
    </xf>
    <xf numFmtId="1" fontId="20" fillId="0" borderId="0" xfId="0" applyNumberFormat="1" applyFont="1" applyAlignment="1">
      <alignment vertical="center"/>
    </xf>
    <xf numFmtId="0" fontId="20" fillId="0" borderId="0" xfId="0" applyFont="1" applyFill="1" applyAlignment="1">
      <alignment vertical="center"/>
    </xf>
    <xf numFmtId="1" fontId="20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66" fontId="18" fillId="19" borderId="11" xfId="0" applyNumberFormat="1" applyFont="1" applyFill="1" applyBorder="1" applyAlignment="1">
      <alignment vertical="center"/>
    </xf>
    <xf numFmtId="168" fontId="18" fillId="19" borderId="121" xfId="0" applyNumberFormat="1" applyFont="1" applyFill="1" applyBorder="1" applyAlignment="1">
      <alignment vertical="center"/>
    </xf>
    <xf numFmtId="168" fontId="18" fillId="19" borderId="102" xfId="0" applyNumberFormat="1" applyFont="1" applyFill="1" applyBorder="1" applyAlignment="1">
      <alignment vertical="center"/>
    </xf>
    <xf numFmtId="168" fontId="18" fillId="19" borderId="103" xfId="0" applyNumberFormat="1" applyFont="1" applyFill="1" applyBorder="1" applyAlignment="1">
      <alignment vertical="center"/>
    </xf>
    <xf numFmtId="0" fontId="97" fillId="57" borderId="0" xfId="54" applyFont="1" applyFill="1"/>
    <xf numFmtId="0" fontId="98" fillId="57" borderId="15" xfId="54" applyFont="1" applyFill="1" applyBorder="1" applyAlignment="1"/>
    <xf numFmtId="0" fontId="99" fillId="57" borderId="0" xfId="54" applyFont="1" applyFill="1" applyBorder="1" applyAlignment="1">
      <alignment horizontal="center"/>
    </xf>
    <xf numFmtId="0" fontId="99" fillId="57" borderId="14" xfId="54" applyFont="1" applyFill="1" applyBorder="1" applyAlignment="1">
      <alignment horizontal="center"/>
    </xf>
    <xf numFmtId="0" fontId="100" fillId="57" borderId="0" xfId="54" applyFont="1" applyFill="1"/>
    <xf numFmtId="0" fontId="99" fillId="57" borderId="15" xfId="42" applyFont="1" applyFill="1" applyBorder="1" applyAlignment="1" applyProtection="1">
      <alignment horizontal="left" indent="2"/>
    </xf>
    <xf numFmtId="0" fontId="99" fillId="57" borderId="0" xfId="52" applyFont="1" applyFill="1" applyBorder="1" applyAlignment="1">
      <alignment horizontal="center"/>
    </xf>
    <xf numFmtId="0" fontId="99" fillId="57" borderId="0" xfId="54" applyFont="1" applyFill="1" applyAlignment="1">
      <alignment horizontal="left" indent="1"/>
    </xf>
    <xf numFmtId="0" fontId="99" fillId="57" borderId="15" xfId="54" applyFont="1" applyFill="1" applyBorder="1" applyAlignment="1"/>
    <xf numFmtId="0" fontId="100" fillId="57" borderId="0" xfId="54" applyFont="1" applyFill="1" applyBorder="1" applyAlignment="1"/>
    <xf numFmtId="0" fontId="99" fillId="57" borderId="127" xfId="54" applyFont="1" applyFill="1" applyBorder="1" applyAlignment="1"/>
    <xf numFmtId="0" fontId="99" fillId="57" borderId="128" xfId="54" applyFont="1" applyFill="1" applyBorder="1" applyAlignment="1">
      <alignment horizontal="center"/>
    </xf>
    <xf numFmtId="0" fontId="99" fillId="57" borderId="129" xfId="54" applyFont="1" applyFill="1" applyBorder="1" applyAlignment="1">
      <alignment horizontal="center"/>
    </xf>
    <xf numFmtId="0" fontId="99" fillId="57" borderId="0" xfId="54" applyFont="1" applyFill="1" applyBorder="1" applyAlignment="1">
      <alignment horizontal="left" indent="2"/>
    </xf>
    <xf numFmtId="0" fontId="0" fillId="57" borderId="0" xfId="0" applyFill="1"/>
    <xf numFmtId="0" fontId="102" fillId="57" borderId="0" xfId="0" applyFont="1" applyFill="1"/>
    <xf numFmtId="0" fontId="99" fillId="57" borderId="0" xfId="53" applyFont="1" applyFill="1" applyBorder="1" applyAlignment="1">
      <alignment horizontal="center"/>
    </xf>
    <xf numFmtId="0" fontId="99" fillId="57" borderId="14" xfId="53" applyFont="1" applyFill="1" applyBorder="1" applyAlignment="1">
      <alignment horizontal="center"/>
    </xf>
    <xf numFmtId="0" fontId="97" fillId="57" borderId="0" xfId="53" applyFont="1" applyFill="1"/>
    <xf numFmtId="0" fontId="98" fillId="57" borderId="127" xfId="54" applyFont="1" applyFill="1" applyBorder="1" applyAlignment="1"/>
    <xf numFmtId="0" fontId="99" fillId="57" borderId="0" xfId="54" quotePrefix="1" applyFont="1" applyFill="1" applyBorder="1" applyAlignment="1">
      <alignment horizontal="center"/>
    </xf>
    <xf numFmtId="0" fontId="100" fillId="57" borderId="15" xfId="54" applyFont="1" applyFill="1" applyBorder="1" applyAlignment="1"/>
    <xf numFmtId="0" fontId="100" fillId="57" borderId="0" xfId="54" applyFont="1" applyFill="1" applyBorder="1" applyAlignment="1">
      <alignment horizontal="center"/>
    </xf>
    <xf numFmtId="0" fontId="100" fillId="57" borderId="14" xfId="54" applyFont="1" applyFill="1" applyBorder="1" applyAlignment="1">
      <alignment horizontal="center"/>
    </xf>
    <xf numFmtId="0" fontId="103" fillId="57" borderId="16" xfId="54" applyFont="1" applyFill="1" applyBorder="1" applyAlignment="1">
      <alignment vertical="center"/>
    </xf>
    <xf numFmtId="0" fontId="100" fillId="57" borderId="17" xfId="54" applyFont="1" applyFill="1" applyBorder="1" applyAlignment="1">
      <alignment horizontal="center"/>
    </xf>
    <xf numFmtId="0" fontId="100" fillId="57" borderId="18" xfId="54" applyFont="1" applyFill="1" applyBorder="1" applyAlignment="1">
      <alignment horizontal="center"/>
    </xf>
    <xf numFmtId="0" fontId="104" fillId="57" borderId="0" xfId="42" applyFont="1" applyFill="1" applyAlignment="1" applyProtection="1"/>
    <xf numFmtId="0" fontId="0" fillId="57" borderId="0" xfId="0" applyFill="1" applyAlignment="1"/>
    <xf numFmtId="0" fontId="102" fillId="57" borderId="0" xfId="0" applyFont="1" applyFill="1" applyAlignment="1"/>
    <xf numFmtId="0" fontId="96" fillId="56" borderId="11" xfId="0" applyNumberFormat="1" applyFont="1" applyFill="1" applyBorder="1" applyAlignment="1">
      <alignment horizontal="center" vertical="center" wrapText="1"/>
    </xf>
    <xf numFmtId="0" fontId="96" fillId="56" borderId="20" xfId="0" applyNumberFormat="1" applyFont="1" applyFill="1" applyBorder="1" applyAlignment="1">
      <alignment horizontal="center" vertical="center" wrapText="1"/>
    </xf>
    <xf numFmtId="166" fontId="20" fillId="57" borderId="28" xfId="0" applyNumberFormat="1" applyFont="1" applyFill="1" applyBorder="1" applyAlignment="1">
      <alignment vertical="center"/>
    </xf>
    <xf numFmtId="169" fontId="20" fillId="57" borderId="49" xfId="0" applyNumberFormat="1" applyFont="1" applyFill="1" applyBorder="1" applyAlignment="1">
      <alignment horizontal="right" vertical="center"/>
    </xf>
    <xf numFmtId="169" fontId="20" fillId="57" borderId="28" xfId="0" applyNumberFormat="1" applyFont="1" applyFill="1" applyBorder="1" applyAlignment="1">
      <alignment horizontal="right" vertical="center"/>
    </xf>
    <xf numFmtId="170" fontId="20" fillId="57" borderId="28" xfId="0" applyNumberFormat="1" applyFont="1" applyFill="1" applyBorder="1" applyAlignment="1">
      <alignment horizontal="right" vertical="center"/>
    </xf>
    <xf numFmtId="170" fontId="20" fillId="57" borderId="61" xfId="0" applyNumberFormat="1" applyFont="1" applyFill="1" applyBorder="1" applyAlignment="1">
      <alignment horizontal="right" vertical="center"/>
    </xf>
    <xf numFmtId="166" fontId="20" fillId="57" borderId="26" xfId="0" applyNumberFormat="1" applyFont="1" applyFill="1" applyBorder="1" applyAlignment="1">
      <alignment vertical="center"/>
    </xf>
    <xf numFmtId="169" fontId="20" fillId="57" borderId="34" xfId="0" applyNumberFormat="1" applyFont="1" applyFill="1" applyBorder="1" applyAlignment="1">
      <alignment horizontal="right" vertical="center"/>
    </xf>
    <xf numFmtId="169" fontId="20" fillId="57" borderId="26" xfId="0" applyNumberFormat="1" applyFont="1" applyFill="1" applyBorder="1" applyAlignment="1">
      <alignment horizontal="right" vertical="center"/>
    </xf>
    <xf numFmtId="170" fontId="20" fillId="57" borderId="26" xfId="0" applyNumberFormat="1" applyFont="1" applyFill="1" applyBorder="1" applyAlignment="1">
      <alignment horizontal="right" vertical="center"/>
    </xf>
    <xf numFmtId="170" fontId="20" fillId="57" borderId="45" xfId="0" applyNumberFormat="1" applyFont="1" applyFill="1" applyBorder="1" applyAlignment="1">
      <alignment horizontal="right" vertical="center"/>
    </xf>
    <xf numFmtId="168" fontId="20" fillId="57" borderId="34" xfId="0" applyNumberFormat="1" applyFont="1" applyFill="1" applyBorder="1" applyAlignment="1">
      <alignment horizontal="right" vertical="center"/>
    </xf>
    <xf numFmtId="168" fontId="20" fillId="57" borderId="26" xfId="0" applyNumberFormat="1" applyFont="1" applyFill="1" applyBorder="1" applyAlignment="1">
      <alignment horizontal="right" vertical="center"/>
    </xf>
    <xf numFmtId="166" fontId="20" fillId="57" borderId="31" xfId="0" applyNumberFormat="1" applyFont="1" applyFill="1" applyBorder="1" applyAlignment="1">
      <alignment vertical="center"/>
    </xf>
    <xf numFmtId="168" fontId="20" fillId="57" borderId="55" xfId="0" applyNumberFormat="1" applyFont="1" applyFill="1" applyBorder="1" applyAlignment="1">
      <alignment horizontal="right" vertical="center"/>
    </xf>
    <xf numFmtId="168" fontId="20" fillId="57" borderId="31" xfId="0" applyNumberFormat="1" applyFont="1" applyFill="1" applyBorder="1" applyAlignment="1">
      <alignment horizontal="right" vertical="center"/>
    </xf>
    <xf numFmtId="170" fontId="20" fillId="57" borderId="31" xfId="0" applyNumberFormat="1" applyFont="1" applyFill="1" applyBorder="1" applyAlignment="1">
      <alignment horizontal="right" vertical="center"/>
    </xf>
    <xf numFmtId="170" fontId="20" fillId="57" borderId="62" xfId="0" applyNumberFormat="1" applyFont="1" applyFill="1" applyBorder="1" applyAlignment="1">
      <alignment horizontal="right" vertical="center"/>
    </xf>
    <xf numFmtId="0" fontId="0" fillId="57" borderId="0" xfId="0" applyFill="1" applyAlignment="1">
      <alignment vertical="center"/>
    </xf>
    <xf numFmtId="0" fontId="94" fillId="57" borderId="0" xfId="0" applyFont="1" applyFill="1" applyAlignment="1">
      <alignment vertical="center"/>
    </xf>
    <xf numFmtId="168" fontId="0" fillId="57" borderId="0" xfId="0" applyNumberFormat="1" applyFill="1" applyAlignment="1">
      <alignment vertical="center"/>
    </xf>
    <xf numFmtId="0" fontId="20" fillId="57" borderId="0" xfId="0" applyFont="1" applyFill="1" applyBorder="1" applyAlignment="1">
      <alignment vertical="center"/>
    </xf>
    <xf numFmtId="166" fontId="20" fillId="57" borderId="0" xfId="0" applyNumberFormat="1" applyFont="1" applyFill="1" applyBorder="1" applyAlignment="1">
      <alignment vertical="center"/>
    </xf>
    <xf numFmtId="0" fontId="20" fillId="57" borderId="0" xfId="0" applyFont="1" applyFill="1" applyAlignment="1">
      <alignment vertical="center"/>
    </xf>
    <xf numFmtId="0" fontId="110" fillId="57" borderId="0" xfId="42" applyFont="1" applyFill="1" applyBorder="1" applyAlignment="1" applyProtection="1">
      <alignment horizontal="left" vertical="center"/>
    </xf>
    <xf numFmtId="0" fontId="111" fillId="57" borderId="0" xfId="43" applyFont="1" applyFill="1" applyAlignment="1" applyProtection="1">
      <alignment vertical="center"/>
    </xf>
    <xf numFmtId="2" fontId="0" fillId="57" borderId="0" xfId="0" applyNumberFormat="1" applyFill="1" applyAlignment="1">
      <alignment vertical="center"/>
    </xf>
    <xf numFmtId="0" fontId="96" fillId="56" borderId="12" xfId="66" applyFont="1" applyFill="1" applyBorder="1" applyAlignment="1">
      <alignment horizontal="center" vertical="center"/>
    </xf>
    <xf numFmtId="0" fontId="96" fillId="56" borderId="12" xfId="66" applyFont="1" applyFill="1" applyBorder="1" applyAlignment="1">
      <alignment horizontal="center" vertical="center" wrapText="1"/>
    </xf>
    <xf numFmtId="0" fontId="20" fillId="57" borderId="27" xfId="64" applyFont="1" applyFill="1" applyBorder="1" applyAlignment="1">
      <alignment horizontal="left" vertical="center" wrapText="1"/>
    </xf>
    <xf numFmtId="0" fontId="20" fillId="57" borderId="28" xfId="65" applyFont="1" applyFill="1" applyBorder="1" applyAlignment="1">
      <alignment horizontal="center" vertical="center"/>
    </xf>
    <xf numFmtId="170" fontId="20" fillId="57" borderId="36" xfId="65" applyNumberFormat="1" applyFont="1" applyFill="1" applyBorder="1" applyAlignment="1">
      <alignment vertical="center"/>
    </xf>
    <xf numFmtId="170" fontId="20" fillId="57" borderId="37" xfId="65" applyNumberFormat="1" applyFont="1" applyFill="1" applyBorder="1" applyAlignment="1">
      <alignment horizontal="right" vertical="center" indent="1"/>
    </xf>
    <xf numFmtId="170" fontId="20" fillId="57" borderId="37" xfId="65" applyNumberFormat="1" applyFont="1" applyFill="1" applyBorder="1" applyAlignment="1">
      <alignment vertical="center"/>
    </xf>
    <xf numFmtId="170" fontId="20" fillId="57" borderId="38" xfId="65" applyNumberFormat="1" applyFont="1" applyFill="1" applyBorder="1" applyAlignment="1">
      <alignment vertical="center"/>
    </xf>
    <xf numFmtId="0" fontId="20" fillId="57" borderId="29" xfId="64" applyFont="1" applyFill="1" applyBorder="1" applyAlignment="1">
      <alignment horizontal="left" vertical="center" wrapText="1"/>
    </xf>
    <xf numFmtId="0" fontId="20" fillId="57" borderId="26" xfId="65" applyFont="1" applyFill="1" applyBorder="1" applyAlignment="1">
      <alignment horizontal="center" vertical="center"/>
    </xf>
    <xf numFmtId="170" fontId="20" fillId="57" borderId="39" xfId="65" applyNumberFormat="1" applyFont="1" applyFill="1" applyBorder="1" applyAlignment="1">
      <alignment vertical="center"/>
    </xf>
    <xf numFmtId="170" fontId="20" fillId="57" borderId="40" xfId="65" applyNumberFormat="1" applyFont="1" applyFill="1" applyBorder="1" applyAlignment="1">
      <alignment horizontal="right" vertical="center" indent="1"/>
    </xf>
    <xf numFmtId="170" fontId="20" fillId="57" borderId="40" xfId="65" applyNumberFormat="1" applyFont="1" applyFill="1" applyBorder="1" applyAlignment="1">
      <alignment vertical="center"/>
    </xf>
    <xf numFmtId="170" fontId="20" fillId="57" borderId="41" xfId="65" applyNumberFormat="1" applyFont="1" applyFill="1" applyBorder="1" applyAlignment="1">
      <alignment vertical="center"/>
    </xf>
    <xf numFmtId="0" fontId="20" fillId="57" borderId="30" xfId="64" applyFont="1" applyFill="1" applyBorder="1" applyAlignment="1">
      <alignment horizontal="left" vertical="center" wrapText="1"/>
    </xf>
    <xf numFmtId="0" fontId="20" fillId="57" borderId="31" xfId="65" applyFont="1" applyFill="1" applyBorder="1" applyAlignment="1">
      <alignment horizontal="center" vertical="center"/>
    </xf>
    <xf numFmtId="170" fontId="20" fillId="57" borderId="42" xfId="65" applyNumberFormat="1" applyFont="1" applyFill="1" applyBorder="1" applyAlignment="1">
      <alignment vertical="center"/>
    </xf>
    <xf numFmtId="170" fontId="20" fillId="57" borderId="43" xfId="65" applyNumberFormat="1" applyFont="1" applyFill="1" applyBorder="1" applyAlignment="1">
      <alignment horizontal="right" vertical="center" indent="1"/>
    </xf>
    <xf numFmtId="170" fontId="20" fillId="57" borderId="43" xfId="65" applyNumberFormat="1" applyFont="1" applyFill="1" applyBorder="1" applyAlignment="1">
      <alignment vertical="center"/>
    </xf>
    <xf numFmtId="170" fontId="20" fillId="57" borderId="44" xfId="65" applyNumberFormat="1" applyFont="1" applyFill="1" applyBorder="1" applyAlignment="1">
      <alignment vertical="center"/>
    </xf>
    <xf numFmtId="170" fontId="20" fillId="57" borderId="36" xfId="65" applyNumberFormat="1" applyFont="1" applyFill="1" applyBorder="1" applyAlignment="1">
      <alignment horizontal="right" vertical="center"/>
    </xf>
    <xf numFmtId="170" fontId="20" fillId="57" borderId="37" xfId="65" applyNumberFormat="1" applyFont="1" applyFill="1" applyBorder="1" applyAlignment="1">
      <alignment horizontal="right" vertical="center"/>
    </xf>
    <xf numFmtId="170" fontId="20" fillId="57" borderId="38" xfId="65" applyNumberFormat="1" applyFont="1" applyFill="1" applyBorder="1" applyAlignment="1">
      <alignment horizontal="right" vertical="center"/>
    </xf>
    <xf numFmtId="170" fontId="20" fillId="57" borderId="39" xfId="65" applyNumberFormat="1" applyFont="1" applyFill="1" applyBorder="1" applyAlignment="1">
      <alignment horizontal="right" vertical="center"/>
    </xf>
    <xf numFmtId="170" fontId="20" fillId="57" borderId="40" xfId="65" applyNumberFormat="1" applyFont="1" applyFill="1" applyBorder="1" applyAlignment="1">
      <alignment horizontal="right" vertical="center"/>
    </xf>
    <xf numFmtId="170" fontId="20" fillId="57" borderId="41" xfId="65" applyNumberFormat="1" applyFont="1" applyFill="1" applyBorder="1" applyAlignment="1">
      <alignment horizontal="right" vertical="center"/>
    </xf>
    <xf numFmtId="170" fontId="20" fillId="57" borderId="42" xfId="65" applyNumberFormat="1" applyFont="1" applyFill="1" applyBorder="1" applyAlignment="1">
      <alignment horizontal="right" vertical="center"/>
    </xf>
    <xf numFmtId="170" fontId="20" fillId="57" borderId="43" xfId="65" applyNumberFormat="1" applyFont="1" applyFill="1" applyBorder="1" applyAlignment="1">
      <alignment horizontal="right" vertical="center"/>
    </xf>
    <xf numFmtId="170" fontId="20" fillId="57" borderId="44" xfId="65" applyNumberFormat="1" applyFont="1" applyFill="1" applyBorder="1" applyAlignment="1">
      <alignment horizontal="right" vertical="center"/>
    </xf>
    <xf numFmtId="170" fontId="20" fillId="57" borderId="38" xfId="65" applyNumberFormat="1" applyFont="1" applyFill="1" applyBorder="1" applyAlignment="1">
      <alignment horizontal="right" vertical="center" indent="1"/>
    </xf>
    <xf numFmtId="170" fontId="20" fillId="57" borderId="41" xfId="65" applyNumberFormat="1" applyFont="1" applyFill="1" applyBorder="1" applyAlignment="1">
      <alignment horizontal="right" vertical="center" indent="1"/>
    </xf>
    <xf numFmtId="170" fontId="20" fillId="57" borderId="44" xfId="65" applyNumberFormat="1" applyFont="1" applyFill="1" applyBorder="1" applyAlignment="1">
      <alignment horizontal="right" vertical="center" indent="1"/>
    </xf>
    <xf numFmtId="170" fontId="20" fillId="57" borderId="63" xfId="65" applyNumberFormat="1" applyFont="1" applyFill="1" applyBorder="1" applyAlignment="1">
      <alignment horizontal="right" vertical="center"/>
    </xf>
    <xf numFmtId="170" fontId="20" fillId="57" borderId="64" xfId="65" applyNumberFormat="1" applyFont="1" applyFill="1" applyBorder="1" applyAlignment="1">
      <alignment horizontal="right" vertical="center"/>
    </xf>
    <xf numFmtId="170" fontId="20" fillId="57" borderId="122" xfId="65" applyNumberFormat="1" applyFont="1" applyFill="1" applyBorder="1" applyAlignment="1">
      <alignment horizontal="right" vertical="center"/>
    </xf>
    <xf numFmtId="170" fontId="20" fillId="57" borderId="123" xfId="65" applyNumberFormat="1" applyFont="1" applyFill="1" applyBorder="1" applyAlignment="1">
      <alignment horizontal="right" vertical="center"/>
    </xf>
    <xf numFmtId="0" fontId="94" fillId="57" borderId="0" xfId="65" applyFont="1" applyFill="1" applyAlignment="1">
      <alignment vertical="center"/>
    </xf>
    <xf numFmtId="0" fontId="113" fillId="57" borderId="0" xfId="65" applyFont="1" applyFill="1" applyAlignment="1">
      <alignment vertical="center"/>
    </xf>
    <xf numFmtId="0" fontId="24" fillId="57" borderId="0" xfId="65" applyFont="1" applyFill="1" applyAlignment="1">
      <alignment vertical="center"/>
    </xf>
    <xf numFmtId="168" fontId="20" fillId="57" borderId="36" xfId="65" applyNumberFormat="1" applyFont="1" applyFill="1" applyBorder="1" applyAlignment="1">
      <alignment horizontal="right" vertical="center"/>
    </xf>
    <xf numFmtId="168" fontId="20" fillId="57" borderId="37" xfId="65" applyNumberFormat="1" applyFont="1" applyFill="1" applyBorder="1" applyAlignment="1">
      <alignment horizontal="right" vertical="center"/>
    </xf>
    <xf numFmtId="168" fontId="20" fillId="57" borderId="38" xfId="65" applyNumberFormat="1" applyFont="1" applyFill="1" applyBorder="1" applyAlignment="1">
      <alignment horizontal="right" vertical="center"/>
    </xf>
    <xf numFmtId="168" fontId="20" fillId="57" borderId="39" xfId="65" applyNumberFormat="1" applyFont="1" applyFill="1" applyBorder="1" applyAlignment="1">
      <alignment horizontal="right" vertical="center"/>
    </xf>
    <xf numFmtId="168" fontId="20" fillId="57" borderId="40" xfId="65" applyNumberFormat="1" applyFont="1" applyFill="1" applyBorder="1" applyAlignment="1">
      <alignment horizontal="right" vertical="center"/>
    </xf>
    <xf numFmtId="168" fontId="20" fillId="57" borderId="41" xfId="65" applyNumberFormat="1" applyFont="1" applyFill="1" applyBorder="1" applyAlignment="1">
      <alignment horizontal="right" vertical="center"/>
    </xf>
    <xf numFmtId="0" fontId="20" fillId="57" borderId="26" xfId="64" applyFont="1" applyFill="1" applyBorder="1" applyAlignment="1">
      <alignment horizontal="left" vertical="center" wrapText="1"/>
    </xf>
    <xf numFmtId="0" fontId="20" fillId="57" borderId="31" xfId="64" applyFont="1" applyFill="1" applyBorder="1" applyAlignment="1">
      <alignment horizontal="left" vertical="center" wrapText="1"/>
    </xf>
    <xf numFmtId="168" fontId="20" fillId="57" borderId="42" xfId="65" applyNumberFormat="1" applyFont="1" applyFill="1" applyBorder="1" applyAlignment="1">
      <alignment horizontal="right" vertical="center"/>
    </xf>
    <xf numFmtId="168" fontId="20" fillId="57" borderId="43" xfId="65" applyNumberFormat="1" applyFont="1" applyFill="1" applyBorder="1" applyAlignment="1">
      <alignment horizontal="right" vertical="center"/>
    </xf>
    <xf numFmtId="168" fontId="20" fillId="57" borderId="44" xfId="65" applyNumberFormat="1" applyFont="1" applyFill="1" applyBorder="1" applyAlignment="1">
      <alignment horizontal="right" vertical="center"/>
    </xf>
    <xf numFmtId="168" fontId="20" fillId="57" borderId="37" xfId="65" applyNumberFormat="1" applyFont="1" applyFill="1" applyBorder="1" applyAlignment="1">
      <alignment horizontal="right" vertical="center" indent="1"/>
    </xf>
    <xf numFmtId="168" fontId="20" fillId="57" borderId="40" xfId="65" applyNumberFormat="1" applyFont="1" applyFill="1" applyBorder="1" applyAlignment="1">
      <alignment horizontal="right" vertical="center" indent="1"/>
    </xf>
    <xf numFmtId="168" fontId="20" fillId="57" borderId="43" xfId="65" applyNumberFormat="1" applyFont="1" applyFill="1" applyBorder="1" applyAlignment="1">
      <alignment horizontal="right" vertical="center" indent="1"/>
    </xf>
    <xf numFmtId="168" fontId="20" fillId="57" borderId="36" xfId="67" applyNumberFormat="1" applyFont="1" applyFill="1" applyBorder="1" applyAlignment="1">
      <alignment horizontal="right" vertical="center"/>
    </xf>
    <xf numFmtId="168" fontId="20" fillId="57" borderId="37" xfId="67" quotePrefix="1" applyNumberFormat="1" applyFont="1" applyFill="1" applyBorder="1" applyAlignment="1">
      <alignment horizontal="right" vertical="center"/>
    </xf>
    <xf numFmtId="168" fontId="20" fillId="57" borderId="37" xfId="67" applyNumberFormat="1" applyFont="1" applyFill="1" applyBorder="1" applyAlignment="1">
      <alignment horizontal="right" vertical="center"/>
    </xf>
    <xf numFmtId="168" fontId="20" fillId="57" borderId="38" xfId="67" applyNumberFormat="1" applyFont="1" applyFill="1" applyBorder="1" applyAlignment="1">
      <alignment horizontal="right" vertical="center"/>
    </xf>
    <xf numFmtId="168" fontId="20" fillId="57" borderId="39" xfId="67" applyNumberFormat="1" applyFont="1" applyFill="1" applyBorder="1" applyAlignment="1">
      <alignment horizontal="right" vertical="center"/>
    </xf>
    <xf numFmtId="168" fontId="20" fillId="57" borderId="40" xfId="67" quotePrefix="1" applyNumberFormat="1" applyFont="1" applyFill="1" applyBorder="1" applyAlignment="1">
      <alignment horizontal="right" vertical="center"/>
    </xf>
    <xf numFmtId="168" fontId="20" fillId="57" borderId="40" xfId="67" applyNumberFormat="1" applyFont="1" applyFill="1" applyBorder="1" applyAlignment="1">
      <alignment horizontal="right" vertical="center"/>
    </xf>
    <xf numFmtId="168" fontId="20" fillId="57" borderId="41" xfId="67" applyNumberFormat="1" applyFont="1" applyFill="1" applyBorder="1" applyAlignment="1">
      <alignment horizontal="right" vertical="center"/>
    </xf>
    <xf numFmtId="0" fontId="20" fillId="57" borderId="36" xfId="67" applyFont="1" applyFill="1" applyBorder="1" applyAlignment="1">
      <alignment horizontal="right" vertical="center"/>
    </xf>
    <xf numFmtId="0" fontId="20" fillId="57" borderId="37" xfId="67" quotePrefix="1" applyFont="1" applyFill="1" applyBorder="1" applyAlignment="1">
      <alignment horizontal="right" vertical="center"/>
    </xf>
    <xf numFmtId="0" fontId="20" fillId="57" borderId="37" xfId="67" applyFont="1" applyFill="1" applyBorder="1" applyAlignment="1">
      <alignment horizontal="right" vertical="center"/>
    </xf>
    <xf numFmtId="0" fontId="20" fillId="57" borderId="38" xfId="67" applyFont="1" applyFill="1" applyBorder="1" applyAlignment="1">
      <alignment horizontal="right" vertical="center"/>
    </xf>
    <xf numFmtId="0" fontId="20" fillId="57" borderId="39" xfId="67" applyFont="1" applyFill="1" applyBorder="1" applyAlignment="1">
      <alignment horizontal="right" vertical="center"/>
    </xf>
    <xf numFmtId="0" fontId="20" fillId="57" borderId="40" xfId="67" quotePrefix="1" applyFont="1" applyFill="1" applyBorder="1" applyAlignment="1">
      <alignment horizontal="right" vertical="center"/>
    </xf>
    <xf numFmtId="0" fontId="20" fillId="57" borderId="40" xfId="67" applyFont="1" applyFill="1" applyBorder="1" applyAlignment="1">
      <alignment horizontal="right" vertical="center"/>
    </xf>
    <xf numFmtId="0" fontId="20" fillId="57" borderId="41" xfId="67" applyFont="1" applyFill="1" applyBorder="1" applyAlignment="1">
      <alignment horizontal="right" vertical="center"/>
    </xf>
    <xf numFmtId="1" fontId="20" fillId="57" borderId="39" xfId="65" applyNumberFormat="1" applyFont="1" applyFill="1" applyBorder="1" applyAlignment="1">
      <alignment horizontal="right" vertical="center"/>
    </xf>
    <xf numFmtId="1" fontId="20" fillId="57" borderId="40" xfId="65" applyNumberFormat="1" applyFont="1" applyFill="1" applyBorder="1" applyAlignment="1">
      <alignment horizontal="right" vertical="center"/>
    </xf>
    <xf numFmtId="1" fontId="20" fillId="57" borderId="41" xfId="65" applyNumberFormat="1" applyFont="1" applyFill="1" applyBorder="1" applyAlignment="1">
      <alignment horizontal="right" vertical="center"/>
    </xf>
    <xf numFmtId="1" fontId="20" fillId="57" borderId="42" xfId="65" applyNumberFormat="1" applyFont="1" applyFill="1" applyBorder="1" applyAlignment="1">
      <alignment horizontal="right" vertical="center"/>
    </xf>
    <xf numFmtId="1" fontId="20" fillId="57" borderId="43" xfId="65" applyNumberFormat="1" applyFont="1" applyFill="1" applyBorder="1" applyAlignment="1">
      <alignment horizontal="right" vertical="center"/>
    </xf>
    <xf numFmtId="1" fontId="20" fillId="57" borderId="44" xfId="65" applyNumberFormat="1" applyFont="1" applyFill="1" applyBorder="1" applyAlignment="1">
      <alignment horizontal="right" vertical="center"/>
    </xf>
    <xf numFmtId="0" fontId="20" fillId="57" borderId="37" xfId="67" applyFont="1" applyFill="1" applyBorder="1" applyAlignment="1">
      <alignment horizontal="right" vertical="center" indent="1"/>
    </xf>
    <xf numFmtId="0" fontId="20" fillId="57" borderId="40" xfId="67" applyFont="1" applyFill="1" applyBorder="1" applyAlignment="1">
      <alignment horizontal="right" vertical="center" indent="1"/>
    </xf>
    <xf numFmtId="1" fontId="20" fillId="57" borderId="40" xfId="65" applyNumberFormat="1" applyFont="1" applyFill="1" applyBorder="1" applyAlignment="1">
      <alignment horizontal="right" vertical="center" indent="1"/>
    </xf>
    <xf numFmtId="1" fontId="20" fillId="57" borderId="43" xfId="65" applyNumberFormat="1" applyFont="1" applyFill="1" applyBorder="1" applyAlignment="1">
      <alignment horizontal="right" vertical="center" indent="1"/>
    </xf>
    <xf numFmtId="0" fontId="20" fillId="57" borderId="28" xfId="64" applyFont="1" applyFill="1" applyBorder="1" applyAlignment="1">
      <alignment horizontal="left" vertical="center" wrapText="1"/>
    </xf>
    <xf numFmtId="168" fontId="20" fillId="57" borderId="37" xfId="67" quotePrefix="1" applyNumberFormat="1" applyFont="1" applyFill="1" applyBorder="1" applyAlignment="1">
      <alignment horizontal="right" vertical="center" indent="1"/>
    </xf>
    <xf numFmtId="168" fontId="20" fillId="57" borderId="40" xfId="67" quotePrefix="1" applyNumberFormat="1" applyFont="1" applyFill="1" applyBorder="1" applyAlignment="1">
      <alignment horizontal="right" vertical="center" indent="1"/>
    </xf>
    <xf numFmtId="168" fontId="20" fillId="57" borderId="37" xfId="67" applyNumberFormat="1" applyFont="1" applyFill="1" applyBorder="1" applyAlignment="1">
      <alignment horizontal="right" vertical="center" indent="1"/>
    </xf>
    <xf numFmtId="168" fontId="20" fillId="57" borderId="40" xfId="67" applyNumberFormat="1" applyFont="1" applyFill="1" applyBorder="1" applyAlignment="1">
      <alignment horizontal="right" vertical="center" indent="1"/>
    </xf>
    <xf numFmtId="170" fontId="20" fillId="57" borderId="36" xfId="67" applyNumberFormat="1" applyFont="1" applyFill="1" applyBorder="1" applyAlignment="1">
      <alignment horizontal="right" vertical="center"/>
    </xf>
    <xf numFmtId="170" fontId="20" fillId="57" borderId="37" xfId="67" quotePrefix="1" applyNumberFormat="1" applyFont="1" applyFill="1" applyBorder="1" applyAlignment="1">
      <alignment horizontal="right" vertical="center"/>
    </xf>
    <xf numFmtId="170" fontId="20" fillId="57" borderId="37" xfId="67" applyNumberFormat="1" applyFont="1" applyFill="1" applyBorder="1" applyAlignment="1">
      <alignment horizontal="right" vertical="center"/>
    </xf>
    <xf numFmtId="170" fontId="20" fillId="57" borderId="38" xfId="67" applyNumberFormat="1" applyFont="1" applyFill="1" applyBorder="1" applyAlignment="1">
      <alignment horizontal="right" vertical="center"/>
    </xf>
    <xf numFmtId="170" fontId="20" fillId="57" borderId="42" xfId="67" applyNumberFormat="1" applyFont="1" applyFill="1" applyBorder="1" applyAlignment="1">
      <alignment horizontal="right" vertical="center"/>
    </xf>
    <xf numFmtId="170" fontId="20" fillId="57" borderId="43" xfId="67" quotePrefix="1" applyNumberFormat="1" applyFont="1" applyFill="1" applyBorder="1" applyAlignment="1">
      <alignment horizontal="right" vertical="center"/>
    </xf>
    <xf numFmtId="170" fontId="20" fillId="57" borderId="43" xfId="67" applyNumberFormat="1" applyFont="1" applyFill="1" applyBorder="1" applyAlignment="1">
      <alignment horizontal="right" vertical="center"/>
    </xf>
    <xf numFmtId="170" fontId="20" fillId="57" borderId="44" xfId="67" applyNumberFormat="1" applyFont="1" applyFill="1" applyBorder="1" applyAlignment="1">
      <alignment horizontal="right" vertical="center"/>
    </xf>
    <xf numFmtId="170" fontId="20" fillId="57" borderId="37" xfId="67" quotePrefix="1" applyNumberFormat="1" applyFont="1" applyFill="1" applyBorder="1" applyAlignment="1">
      <alignment horizontal="right" vertical="center" indent="1"/>
    </xf>
    <xf numFmtId="170" fontId="20" fillId="57" borderId="43" xfId="67" quotePrefix="1" applyNumberFormat="1" applyFont="1" applyFill="1" applyBorder="1" applyAlignment="1">
      <alignment horizontal="right" vertical="center" indent="1"/>
    </xf>
    <xf numFmtId="170" fontId="20" fillId="57" borderId="38" xfId="67" applyNumberFormat="1" applyFont="1" applyFill="1" applyBorder="1" applyAlignment="1">
      <alignment horizontal="right" vertical="center" indent="1"/>
    </xf>
    <xf numFmtId="170" fontId="20" fillId="57" borderId="44" xfId="67" applyNumberFormat="1" applyFont="1" applyFill="1" applyBorder="1" applyAlignment="1">
      <alignment horizontal="right" vertical="center" indent="1"/>
    </xf>
    <xf numFmtId="0" fontId="107" fillId="56" borderId="11" xfId="0" applyFont="1" applyFill="1" applyBorder="1" applyAlignment="1">
      <alignment horizontal="center" vertical="center"/>
    </xf>
    <xf numFmtId="0" fontId="96" fillId="56" borderId="13" xfId="0" applyNumberFormat="1" applyFont="1" applyFill="1" applyBorder="1" applyAlignment="1">
      <alignment horizontal="center" vertical="center" wrapText="1"/>
    </xf>
    <xf numFmtId="166" fontId="20" fillId="57" borderId="58" xfId="0" applyNumberFormat="1" applyFont="1" applyFill="1" applyBorder="1" applyAlignment="1">
      <alignment vertical="center"/>
    </xf>
    <xf numFmtId="168" fontId="20" fillId="57" borderId="89" xfId="0" applyNumberFormat="1" applyFont="1" applyFill="1" applyBorder="1" applyAlignment="1">
      <alignment horizontal="right" vertical="center"/>
    </xf>
    <xf numFmtId="168" fontId="20" fillId="57" borderId="90" xfId="0" applyNumberFormat="1" applyFont="1" applyFill="1" applyBorder="1" applyAlignment="1">
      <alignment horizontal="right" vertical="center"/>
    </xf>
    <xf numFmtId="168" fontId="20" fillId="57" borderId="91" xfId="0" applyNumberFormat="1" applyFont="1" applyFill="1" applyBorder="1" applyAlignment="1">
      <alignment horizontal="right" vertical="center"/>
    </xf>
    <xf numFmtId="168" fontId="20" fillId="57" borderId="92" xfId="0" applyNumberFormat="1" applyFont="1" applyFill="1" applyBorder="1" applyAlignment="1">
      <alignment horizontal="right" vertical="center"/>
    </xf>
    <xf numFmtId="166" fontId="20" fillId="57" borderId="59" xfId="0" applyNumberFormat="1" applyFont="1" applyFill="1" applyBorder="1" applyAlignment="1">
      <alignment vertical="center"/>
    </xf>
    <xf numFmtId="168" fontId="20" fillId="57" borderId="93" xfId="0" applyNumberFormat="1" applyFont="1" applyFill="1" applyBorder="1" applyAlignment="1">
      <alignment horizontal="right" vertical="center"/>
    </xf>
    <xf numFmtId="168" fontId="20" fillId="57" borderId="94" xfId="0" applyNumberFormat="1" applyFont="1" applyFill="1" applyBorder="1" applyAlignment="1">
      <alignment horizontal="right" vertical="center"/>
    </xf>
    <xf numFmtId="168" fontId="20" fillId="57" borderId="95" xfId="0" applyNumberFormat="1" applyFont="1" applyFill="1" applyBorder="1" applyAlignment="1">
      <alignment horizontal="right" vertical="center"/>
    </xf>
    <xf numFmtId="168" fontId="20" fillId="57" borderId="96" xfId="0" applyNumberFormat="1" applyFont="1" applyFill="1" applyBorder="1" applyAlignment="1">
      <alignment horizontal="right" vertical="center"/>
    </xf>
    <xf numFmtId="166" fontId="20" fillId="57" borderId="60" xfId="0" applyNumberFormat="1" applyFont="1" applyFill="1" applyBorder="1" applyAlignment="1">
      <alignment vertical="center"/>
    </xf>
    <xf numFmtId="168" fontId="20" fillId="57" borderId="97" xfId="0" applyNumberFormat="1" applyFont="1" applyFill="1" applyBorder="1" applyAlignment="1">
      <alignment horizontal="right" vertical="center"/>
    </xf>
    <xf numFmtId="168" fontId="20" fillId="57" borderId="98" xfId="0" applyNumberFormat="1" applyFont="1" applyFill="1" applyBorder="1" applyAlignment="1">
      <alignment horizontal="right" vertical="center"/>
    </xf>
    <xf numFmtId="168" fontId="20" fillId="57" borderId="99" xfId="0" applyNumberFormat="1" applyFont="1" applyFill="1" applyBorder="1" applyAlignment="1">
      <alignment horizontal="right" vertical="center"/>
    </xf>
    <xf numFmtId="168" fontId="20" fillId="57" borderId="100" xfId="0" applyNumberFormat="1" applyFont="1" applyFill="1" applyBorder="1" applyAlignment="1">
      <alignment horizontal="right" vertical="center"/>
    </xf>
    <xf numFmtId="166" fontId="20" fillId="57" borderId="11" xfId="0" applyNumberFormat="1" applyFont="1" applyFill="1" applyBorder="1" applyAlignment="1">
      <alignment vertical="center"/>
    </xf>
    <xf numFmtId="4" fontId="20" fillId="57" borderId="121" xfId="0" applyNumberFormat="1" applyFont="1" applyFill="1" applyBorder="1" applyAlignment="1">
      <alignment horizontal="right" vertical="center"/>
    </xf>
    <xf numFmtId="4" fontId="20" fillId="57" borderId="101" xfId="0" applyNumberFormat="1" applyFont="1" applyFill="1" applyBorder="1" applyAlignment="1">
      <alignment horizontal="right" vertical="center"/>
    </xf>
    <xf numFmtId="4" fontId="20" fillId="57" borderId="102" xfId="0" applyNumberFormat="1" applyFont="1" applyFill="1" applyBorder="1" applyAlignment="1">
      <alignment vertical="center"/>
    </xf>
    <xf numFmtId="4" fontId="20" fillId="57" borderId="103" xfId="0" applyNumberFormat="1" applyFont="1" applyFill="1" applyBorder="1" applyAlignment="1">
      <alignment vertical="center"/>
    </xf>
    <xf numFmtId="3" fontId="20" fillId="57" borderId="121" xfId="0" applyNumberFormat="1" applyFont="1" applyFill="1" applyBorder="1" applyAlignment="1">
      <alignment vertical="center"/>
    </xf>
    <xf numFmtId="3" fontId="20" fillId="57" borderId="102" xfId="0" applyNumberFormat="1" applyFont="1" applyFill="1" applyBorder="1" applyAlignment="1">
      <alignment vertical="center"/>
    </xf>
    <xf numFmtId="3" fontId="20" fillId="57" borderId="103" xfId="0" applyNumberFormat="1" applyFont="1" applyFill="1" applyBorder="1" applyAlignment="1">
      <alignment vertical="center"/>
    </xf>
    <xf numFmtId="3" fontId="20" fillId="57" borderId="121" xfId="0" applyNumberFormat="1" applyFont="1" applyFill="1" applyBorder="1" applyAlignment="1">
      <alignment horizontal="right" vertical="center"/>
    </xf>
    <xf numFmtId="3" fontId="20" fillId="57" borderId="101" xfId="0" applyNumberFormat="1" applyFont="1" applyFill="1" applyBorder="1" applyAlignment="1">
      <alignment horizontal="right" vertical="center"/>
    </xf>
    <xf numFmtId="0" fontId="2" fillId="57" borderId="0" xfId="0" applyFont="1" applyFill="1" applyBorder="1" applyAlignment="1">
      <alignment vertical="center"/>
    </xf>
    <xf numFmtId="166" fontId="2" fillId="57" borderId="0" xfId="0" applyNumberFormat="1" applyFont="1" applyFill="1" applyBorder="1" applyAlignment="1">
      <alignment vertical="center"/>
    </xf>
    <xf numFmtId="0" fontId="94" fillId="57" borderId="0" xfId="0" applyFont="1" applyFill="1" applyBorder="1" applyAlignment="1">
      <alignment vertical="center"/>
    </xf>
    <xf numFmtId="166" fontId="94" fillId="57" borderId="0" xfId="0" applyNumberFormat="1" applyFont="1" applyFill="1" applyBorder="1" applyAlignment="1">
      <alignment vertical="center"/>
    </xf>
    <xf numFmtId="9" fontId="94" fillId="57" borderId="0" xfId="72" applyFont="1" applyFill="1" applyBorder="1" applyAlignment="1">
      <alignment vertical="center"/>
    </xf>
    <xf numFmtId="4" fontId="2" fillId="57" borderId="0" xfId="0" applyNumberFormat="1" applyFont="1" applyFill="1" applyBorder="1" applyAlignment="1">
      <alignment vertical="center"/>
    </xf>
    <xf numFmtId="0" fontId="47" fillId="57" borderId="0" xfId="0" applyFont="1" applyFill="1" applyAlignment="1">
      <alignment vertical="center"/>
    </xf>
    <xf numFmtId="4" fontId="0" fillId="57" borderId="0" xfId="0" applyNumberFormat="1" applyFill="1" applyAlignment="1">
      <alignment vertical="center"/>
    </xf>
    <xf numFmtId="0" fontId="0" fillId="57" borderId="0" xfId="0" applyFill="1" applyAlignment="1">
      <alignment horizontal="justify" vertical="center"/>
    </xf>
    <xf numFmtId="0" fontId="107" fillId="56" borderId="13" xfId="0" applyFont="1" applyFill="1" applyBorder="1" applyAlignment="1">
      <alignment horizontal="center" vertical="center"/>
    </xf>
    <xf numFmtId="166" fontId="20" fillId="57" borderId="104" xfId="0" applyNumberFormat="1" applyFont="1" applyFill="1" applyBorder="1" applyAlignment="1">
      <alignment vertical="center"/>
    </xf>
    <xf numFmtId="199" fontId="20" fillId="57" borderId="105" xfId="0" applyNumberFormat="1" applyFont="1" applyFill="1" applyBorder="1" applyAlignment="1">
      <alignment horizontal="right" vertical="center"/>
    </xf>
    <xf numFmtId="199" fontId="20" fillId="57" borderId="106" xfId="0" applyNumberFormat="1" applyFont="1" applyFill="1" applyBorder="1" applyAlignment="1">
      <alignment horizontal="right" vertical="center"/>
    </xf>
    <xf numFmtId="199" fontId="20" fillId="57" borderId="107" xfId="0" applyNumberFormat="1" applyFont="1" applyFill="1" applyBorder="1" applyAlignment="1">
      <alignment horizontal="right" vertical="center"/>
    </xf>
    <xf numFmtId="199" fontId="20" fillId="57" borderId="108" xfId="0" applyNumberFormat="1" applyFont="1" applyFill="1" applyBorder="1" applyAlignment="1">
      <alignment horizontal="right" vertical="center"/>
    </xf>
    <xf numFmtId="166" fontId="20" fillId="57" borderId="109" xfId="0" applyNumberFormat="1" applyFont="1" applyFill="1" applyBorder="1" applyAlignment="1">
      <alignment vertical="center"/>
    </xf>
    <xf numFmtId="168" fontId="20" fillId="57" borderId="110" xfId="0" applyNumberFormat="1" applyFont="1" applyFill="1" applyBorder="1" applyAlignment="1">
      <alignment horizontal="right" vertical="center"/>
    </xf>
    <xf numFmtId="168" fontId="20" fillId="57" borderId="111" xfId="0" applyNumberFormat="1" applyFont="1" applyFill="1" applyBorder="1" applyAlignment="1">
      <alignment horizontal="right" vertical="center"/>
    </xf>
    <xf numFmtId="168" fontId="20" fillId="57" borderId="112" xfId="0" applyNumberFormat="1" applyFont="1" applyFill="1" applyBorder="1" applyAlignment="1">
      <alignment horizontal="right" vertical="center"/>
    </xf>
    <xf numFmtId="168" fontId="20" fillId="57" borderId="113" xfId="0" applyNumberFormat="1" applyFont="1" applyFill="1" applyBorder="1" applyAlignment="1">
      <alignment horizontal="right" vertical="center"/>
    </xf>
    <xf numFmtId="200" fontId="20" fillId="57" borderId="105" xfId="0" applyNumberFormat="1" applyFont="1" applyFill="1" applyBorder="1" applyAlignment="1">
      <alignment horizontal="right" vertical="center"/>
    </xf>
    <xf numFmtId="200" fontId="20" fillId="57" borderId="106" xfId="0" applyNumberFormat="1" applyFont="1" applyFill="1" applyBorder="1" applyAlignment="1">
      <alignment horizontal="right" vertical="center"/>
    </xf>
    <xf numFmtId="200" fontId="20" fillId="57" borderId="107" xfId="0" applyNumberFormat="1" applyFont="1" applyFill="1" applyBorder="1" applyAlignment="1">
      <alignment horizontal="right" vertical="center"/>
    </xf>
    <xf numFmtId="200" fontId="20" fillId="57" borderId="108" xfId="0" applyNumberFormat="1" applyFont="1" applyFill="1" applyBorder="1" applyAlignment="1">
      <alignment horizontal="right" vertical="center"/>
    </xf>
    <xf numFmtId="166" fontId="20" fillId="57" borderId="115" xfId="0" applyNumberFormat="1" applyFont="1" applyFill="1" applyBorder="1" applyAlignment="1">
      <alignment vertical="center"/>
    </xf>
    <xf numFmtId="201" fontId="20" fillId="57" borderId="116" xfId="0" applyNumberFormat="1" applyFont="1" applyFill="1" applyBorder="1" applyAlignment="1">
      <alignment horizontal="right" vertical="center"/>
    </xf>
    <xf numFmtId="201" fontId="20" fillId="57" borderId="117" xfId="0" applyNumberFormat="1" applyFont="1" applyFill="1" applyBorder="1" applyAlignment="1">
      <alignment horizontal="right" vertical="center"/>
    </xf>
    <xf numFmtId="201" fontId="20" fillId="57" borderId="118" xfId="0" applyNumberFormat="1" applyFont="1" applyFill="1" applyBorder="1" applyAlignment="1">
      <alignment horizontal="right" vertical="center"/>
    </xf>
    <xf numFmtId="201" fontId="20" fillId="57" borderId="119" xfId="0" applyNumberFormat="1" applyFont="1" applyFill="1" applyBorder="1" applyAlignment="1">
      <alignment horizontal="right" vertical="center"/>
    </xf>
    <xf numFmtId="166" fontId="20" fillId="57" borderId="120" xfId="0" applyNumberFormat="1" applyFont="1" applyFill="1" applyBorder="1" applyAlignment="1">
      <alignment vertical="center"/>
    </xf>
    <xf numFmtId="166" fontId="20" fillId="57" borderId="114" xfId="0" applyNumberFormat="1" applyFont="1" applyFill="1" applyBorder="1" applyAlignment="1">
      <alignment horizontal="left" vertical="center" wrapText="1"/>
    </xf>
    <xf numFmtId="166" fontId="36" fillId="57" borderId="47" xfId="0" applyNumberFormat="1" applyFont="1" applyFill="1" applyBorder="1" applyAlignment="1">
      <alignment horizontal="left" vertical="center" wrapText="1" indent="3"/>
    </xf>
    <xf numFmtId="169" fontId="36" fillId="57" borderId="25" xfId="0" applyNumberFormat="1" applyFont="1" applyFill="1" applyBorder="1" applyAlignment="1">
      <alignment horizontal="right" vertical="center"/>
    </xf>
    <xf numFmtId="166" fontId="20" fillId="57" borderId="114" xfId="0" applyNumberFormat="1" applyFont="1" applyFill="1" applyBorder="1" applyAlignment="1">
      <alignment horizontal="left" vertical="center" wrapText="1" indent="1"/>
    </xf>
    <xf numFmtId="166" fontId="36" fillId="57" borderId="29" xfId="0" applyNumberFormat="1" applyFont="1" applyFill="1" applyBorder="1" applyAlignment="1">
      <alignment horizontal="left" vertical="center" wrapText="1" indent="3"/>
    </xf>
    <xf numFmtId="169" fontId="36" fillId="57" borderId="26" xfId="0" applyNumberFormat="1" applyFont="1" applyFill="1" applyBorder="1" applyAlignment="1">
      <alignment horizontal="right" vertical="center"/>
    </xf>
    <xf numFmtId="166" fontId="20" fillId="57" borderId="21" xfId="0" applyNumberFormat="1" applyFont="1" applyFill="1" applyBorder="1" applyAlignment="1">
      <alignment horizontal="left" vertical="center" wrapText="1" indent="1"/>
    </xf>
    <xf numFmtId="166" fontId="20" fillId="57" borderId="30" xfId="0" applyNumberFormat="1" applyFont="1" applyFill="1" applyBorder="1" applyAlignment="1">
      <alignment horizontal="left" vertical="center" wrapText="1"/>
    </xf>
    <xf numFmtId="169" fontId="20" fillId="57" borderId="31" xfId="0" applyNumberFormat="1" applyFont="1" applyFill="1" applyBorder="1" applyAlignment="1">
      <alignment horizontal="right" vertical="center"/>
    </xf>
    <xf numFmtId="166" fontId="20" fillId="57" borderId="12" xfId="0" applyNumberFormat="1" applyFont="1" applyFill="1" applyBorder="1" applyAlignment="1">
      <alignment horizontal="left" vertical="center" wrapText="1"/>
    </xf>
    <xf numFmtId="166" fontId="20" fillId="57" borderId="21" xfId="0" applyNumberFormat="1" applyFont="1" applyFill="1" applyBorder="1" applyAlignment="1">
      <alignment horizontal="left" vertical="center" wrapText="1"/>
    </xf>
    <xf numFmtId="166" fontId="20" fillId="57" borderId="47" xfId="0" applyNumberFormat="1" applyFont="1" applyFill="1" applyBorder="1" applyAlignment="1">
      <alignment horizontal="left" vertical="center" wrapText="1"/>
    </xf>
    <xf numFmtId="169" fontId="20" fillId="57" borderId="25" xfId="0" applyNumberFormat="1" applyFont="1" applyFill="1" applyBorder="1" applyAlignment="1">
      <alignment horizontal="right" vertical="center"/>
    </xf>
    <xf numFmtId="166" fontId="20" fillId="57" borderId="13" xfId="0" applyNumberFormat="1" applyFont="1" applyFill="1" applyBorder="1" applyAlignment="1">
      <alignment horizontal="left" vertical="center" wrapText="1"/>
    </xf>
    <xf numFmtId="168" fontId="20" fillId="57" borderId="11" xfId="0" applyNumberFormat="1" applyFont="1" applyFill="1" applyBorder="1" applyAlignment="1">
      <alignment horizontal="right" vertical="center"/>
    </xf>
    <xf numFmtId="0" fontId="96" fillId="56" borderId="11" xfId="66" applyFont="1" applyFill="1" applyBorder="1" applyAlignment="1">
      <alignment horizontal="left" vertical="center" wrapText="1"/>
    </xf>
    <xf numFmtId="0" fontId="96" fillId="56" borderId="11" xfId="66" applyFont="1" applyFill="1" applyBorder="1" applyAlignment="1">
      <alignment horizontal="center" vertical="center" wrapText="1"/>
    </xf>
    <xf numFmtId="0" fontId="96" fillId="56" borderId="11" xfId="65" applyFont="1" applyFill="1" applyBorder="1" applyAlignment="1">
      <alignment horizontal="center" vertical="center"/>
    </xf>
    <xf numFmtId="0" fontId="20" fillId="57" borderId="58" xfId="66" applyFont="1" applyFill="1" applyBorder="1" applyAlignment="1">
      <alignment horizontal="left" vertical="center" wrapText="1"/>
    </xf>
    <xf numFmtId="1" fontId="20" fillId="57" borderId="58" xfId="65" applyNumberFormat="1" applyFont="1" applyFill="1" applyBorder="1" applyAlignment="1">
      <alignment horizontal="center" vertical="center"/>
    </xf>
    <xf numFmtId="0" fontId="20" fillId="57" borderId="59" xfId="66" applyFont="1" applyFill="1" applyBorder="1" applyAlignment="1">
      <alignment horizontal="left" vertical="center" wrapText="1"/>
    </xf>
    <xf numFmtId="1" fontId="20" fillId="57" borderId="59" xfId="65" applyNumberFormat="1" applyFont="1" applyFill="1" applyBorder="1" applyAlignment="1">
      <alignment horizontal="center" vertical="center"/>
    </xf>
    <xf numFmtId="0" fontId="20" fillId="57" borderId="60" xfId="66" applyFont="1" applyFill="1" applyBorder="1" applyAlignment="1">
      <alignment horizontal="left" vertical="center" wrapText="1"/>
    </xf>
    <xf numFmtId="1" fontId="20" fillId="57" borderId="60" xfId="65" applyNumberFormat="1" applyFont="1" applyFill="1" applyBorder="1" applyAlignment="1">
      <alignment horizontal="center" vertical="center"/>
    </xf>
    <xf numFmtId="0" fontId="24" fillId="57" borderId="0" xfId="65" applyFont="1" applyFill="1" applyAlignment="1">
      <alignment vertical="center" wrapText="1"/>
    </xf>
    <xf numFmtId="0" fontId="94" fillId="57" borderId="0" xfId="65" applyFont="1" applyFill="1" applyAlignment="1">
      <alignment vertical="center" wrapText="1"/>
    </xf>
    <xf numFmtId="0" fontId="116" fillId="57" borderId="0" xfId="65" applyFont="1" applyFill="1" applyAlignment="1">
      <alignment vertical="center" wrapText="1"/>
    </xf>
    <xf numFmtId="0" fontId="110" fillId="57" borderId="0" xfId="42" applyFont="1" applyFill="1" applyBorder="1" applyAlignment="1" applyProtection="1">
      <alignment horizontal="left" vertical="center" wrapText="1"/>
    </xf>
    <xf numFmtId="0" fontId="96" fillId="56" borderId="13" xfId="54" applyFont="1" applyFill="1" applyBorder="1" applyAlignment="1">
      <alignment horizontal="center" vertical="center"/>
    </xf>
    <xf numFmtId="0" fontId="96" fillId="56" borderId="11" xfId="54" applyFont="1" applyFill="1" applyBorder="1" applyAlignment="1">
      <alignment horizontal="center" vertical="center" wrapText="1"/>
    </xf>
    <xf numFmtId="0" fontId="36" fillId="57" borderId="47" xfId="64" applyFont="1" applyFill="1" applyBorder="1" applyAlignment="1">
      <alignment horizontal="left" indent="3"/>
    </xf>
    <xf numFmtId="169" fontId="36" fillId="57" borderId="28" xfId="64" applyNumberFormat="1" applyFont="1" applyFill="1" applyBorder="1" applyAlignment="1">
      <alignment horizontal="right" vertical="center"/>
    </xf>
    <xf numFmtId="0" fontId="36" fillId="57" borderId="29" xfId="64" applyFont="1" applyFill="1" applyBorder="1" applyAlignment="1">
      <alignment horizontal="left" indent="3"/>
    </xf>
    <xf numFmtId="169" fontId="36" fillId="57" borderId="26" xfId="64" applyNumberFormat="1" applyFont="1" applyFill="1" applyBorder="1" applyAlignment="1">
      <alignment horizontal="right" vertical="center"/>
    </xf>
    <xf numFmtId="0" fontId="20" fillId="57" borderId="16" xfId="64" applyFont="1" applyFill="1" applyBorder="1" applyAlignment="1">
      <alignment horizontal="left" indent="2"/>
    </xf>
    <xf numFmtId="169" fontId="20" fillId="57" borderId="31" xfId="64" applyNumberFormat="1" applyFont="1" applyFill="1" applyBorder="1" applyAlignment="1">
      <alignment horizontal="right" vertical="center"/>
    </xf>
    <xf numFmtId="169" fontId="36" fillId="57" borderId="25" xfId="64" applyNumberFormat="1" applyFont="1" applyFill="1" applyBorder="1" applyAlignment="1">
      <alignment horizontal="right" vertical="center"/>
    </xf>
    <xf numFmtId="0" fontId="36" fillId="57" borderId="29" xfId="64" applyFont="1" applyFill="1" applyBorder="1" applyAlignment="1">
      <alignment horizontal="left" wrapText="1" indent="3"/>
    </xf>
    <xf numFmtId="0" fontId="18" fillId="58" borderId="13" xfId="64" applyFont="1" applyFill="1" applyBorder="1" applyAlignment="1">
      <alignment horizontal="left" vertical="center"/>
    </xf>
    <xf numFmtId="169" fontId="18" fillId="58" borderId="11" xfId="64" applyNumberFormat="1" applyFont="1" applyFill="1" applyBorder="1" applyAlignment="1">
      <alignment vertical="center"/>
    </xf>
    <xf numFmtId="0" fontId="117" fillId="57" borderId="0" xfId="42" applyFont="1" applyFill="1" applyAlignment="1" applyProtection="1"/>
    <xf numFmtId="3" fontId="2" fillId="57" borderId="0" xfId="54" applyNumberFormat="1" applyFont="1" applyFill="1"/>
    <xf numFmtId="0" fontId="2" fillId="57" borderId="0" xfId="54" applyFont="1" applyFill="1"/>
    <xf numFmtId="0" fontId="110" fillId="57" borderId="0" xfId="42" applyFont="1" applyFill="1" applyAlignment="1" applyProtection="1"/>
    <xf numFmtId="0" fontId="2" fillId="57" borderId="0" xfId="54" applyFont="1" applyFill="1" applyAlignment="1">
      <alignment vertical="center"/>
    </xf>
    <xf numFmtId="0" fontId="37" fillId="57" borderId="0" xfId="63" applyFill="1"/>
    <xf numFmtId="0" fontId="107" fillId="56" borderId="11" xfId="0" applyFont="1" applyFill="1" applyBorder="1" applyAlignment="1">
      <alignment horizontal="center"/>
    </xf>
    <xf numFmtId="166" fontId="20" fillId="57" borderId="25" xfId="0" applyNumberFormat="1" applyFont="1" applyFill="1" applyBorder="1" applyAlignment="1">
      <alignment vertical="center"/>
    </xf>
    <xf numFmtId="3" fontId="20" fillId="57" borderId="33" xfId="0" applyNumberFormat="1" applyFont="1" applyFill="1" applyBorder="1" applyAlignment="1">
      <alignment horizontal="center" vertical="center"/>
    </xf>
    <xf numFmtId="3" fontId="20" fillId="57" borderId="25" xfId="0" applyNumberFormat="1" applyFont="1" applyFill="1" applyBorder="1" applyAlignment="1">
      <alignment horizontal="center" vertical="center"/>
    </xf>
    <xf numFmtId="3" fontId="20" fillId="57" borderId="34" xfId="0" applyNumberFormat="1" applyFont="1" applyFill="1" applyBorder="1" applyAlignment="1">
      <alignment horizontal="center" vertical="center"/>
    </xf>
    <xf numFmtId="3" fontId="20" fillId="57" borderId="26" xfId="0" applyNumberFormat="1" applyFont="1" applyFill="1" applyBorder="1" applyAlignment="1">
      <alignment horizontal="center" vertical="center"/>
    </xf>
    <xf numFmtId="166" fontId="20" fillId="57" borderId="32" xfId="0" applyNumberFormat="1" applyFont="1" applyFill="1" applyBorder="1" applyAlignment="1">
      <alignment vertical="center"/>
    </xf>
    <xf numFmtId="3" fontId="20" fillId="57" borderId="35" xfId="0" applyNumberFormat="1" applyFont="1" applyFill="1" applyBorder="1" applyAlignment="1">
      <alignment horizontal="center" vertical="center"/>
    </xf>
    <xf numFmtId="3" fontId="20" fillId="57" borderId="32" xfId="0" applyNumberFormat="1" applyFont="1" applyFill="1" applyBorder="1" applyAlignment="1">
      <alignment horizontal="center" vertical="center"/>
    </xf>
    <xf numFmtId="0" fontId="18" fillId="58" borderId="11" xfId="64" applyFont="1" applyFill="1" applyBorder="1" applyAlignment="1">
      <alignment horizontal="left" vertical="center" wrapText="1"/>
    </xf>
    <xf numFmtId="3" fontId="20" fillId="58" borderId="19" xfId="0" applyNumberFormat="1" applyFont="1" applyFill="1" applyBorder="1" applyAlignment="1">
      <alignment horizontal="center" vertical="center"/>
    </xf>
    <xf numFmtId="3" fontId="20" fillId="58" borderId="11" xfId="0" applyNumberFormat="1" applyFont="1" applyFill="1" applyBorder="1" applyAlignment="1">
      <alignment horizontal="center" vertical="center"/>
    </xf>
    <xf numFmtId="0" fontId="20" fillId="57" borderId="0" xfId="0" applyFont="1" applyFill="1" applyBorder="1"/>
    <xf numFmtId="0" fontId="113" fillId="57" borderId="0" xfId="0" applyFont="1" applyFill="1" applyBorder="1" applyAlignment="1">
      <alignment vertical="center"/>
    </xf>
    <xf numFmtId="0" fontId="110" fillId="57" borderId="0" xfId="42" applyFont="1" applyFill="1" applyBorder="1" applyAlignment="1" applyProtection="1">
      <alignment horizontal="left"/>
    </xf>
    <xf numFmtId="0" fontId="111" fillId="57" borderId="0" xfId="43" applyFont="1" applyFill="1" applyAlignment="1" applyProtection="1"/>
    <xf numFmtId="2" fontId="0" fillId="57" borderId="0" xfId="0" applyNumberFormat="1" applyFill="1"/>
    <xf numFmtId="0" fontId="96" fillId="56" borderId="21" xfId="0" applyFont="1" applyFill="1" applyBorder="1" applyAlignment="1">
      <alignment horizontal="center" vertical="center" wrapText="1"/>
    </xf>
    <xf numFmtId="0" fontId="96" fillId="56" borderId="16" xfId="0" applyFont="1" applyFill="1" applyBorder="1" applyAlignment="1">
      <alignment horizontal="center" vertical="center" wrapText="1"/>
    </xf>
    <xf numFmtId="0" fontId="96" fillId="56" borderId="11" xfId="0" applyFont="1" applyFill="1" applyBorder="1" applyAlignment="1">
      <alignment horizontal="center" vertical="center" wrapText="1"/>
    </xf>
    <xf numFmtId="0" fontId="46" fillId="57" borderId="28" xfId="0" applyFont="1" applyFill="1" applyBorder="1" applyAlignment="1">
      <alignment horizontal="left" vertical="center"/>
    </xf>
    <xf numFmtId="0" fontId="46" fillId="57" borderId="47" xfId="0" applyFont="1" applyFill="1" applyBorder="1" applyAlignment="1">
      <alignment horizontal="center" vertical="center"/>
    </xf>
    <xf numFmtId="168" fontId="46" fillId="57" borderId="25" xfId="0" applyNumberFormat="1" applyFont="1" applyFill="1" applyBorder="1" applyAlignment="1">
      <alignment vertical="center"/>
    </xf>
    <xf numFmtId="168" fontId="46" fillId="57" borderId="56" xfId="72" applyNumberFormat="1" applyFont="1" applyFill="1" applyBorder="1" applyAlignment="1">
      <alignment vertical="center"/>
    </xf>
    <xf numFmtId="168" fontId="46" fillId="57" borderId="48" xfId="72" applyNumberFormat="1" applyFont="1" applyFill="1" applyBorder="1" applyAlignment="1">
      <alignment vertical="center"/>
    </xf>
    <xf numFmtId="168" fontId="46" fillId="57" borderId="57" xfId="72" applyNumberFormat="1" applyFont="1" applyFill="1" applyBorder="1" applyAlignment="1">
      <alignment vertical="center"/>
    </xf>
    <xf numFmtId="0" fontId="46" fillId="57" borderId="26" xfId="0" applyFont="1" applyFill="1" applyBorder="1" applyAlignment="1">
      <alignment horizontal="left" vertical="center"/>
    </xf>
    <xf numFmtId="0" fontId="46" fillId="57" borderId="29" xfId="0" applyFont="1" applyFill="1" applyBorder="1" applyAlignment="1">
      <alignment horizontal="center" vertical="center"/>
    </xf>
    <xf numFmtId="168" fontId="46" fillId="57" borderId="26" xfId="0" applyNumberFormat="1" applyFont="1" applyFill="1" applyBorder="1" applyAlignment="1">
      <alignment vertical="center"/>
    </xf>
    <xf numFmtId="168" fontId="46" fillId="57" borderId="39" xfId="72" applyNumberFormat="1" applyFont="1" applyFill="1" applyBorder="1" applyAlignment="1">
      <alignment vertical="center"/>
    </xf>
    <xf numFmtId="168" fontId="46" fillId="57" borderId="40" xfId="72" applyNumberFormat="1" applyFont="1" applyFill="1" applyBorder="1" applyAlignment="1">
      <alignment vertical="center"/>
    </xf>
    <xf numFmtId="168" fontId="46" fillId="57" borderId="41" xfId="72" applyNumberFormat="1" applyFont="1" applyFill="1" applyBorder="1" applyAlignment="1">
      <alignment vertical="center"/>
    </xf>
    <xf numFmtId="0" fontId="46" fillId="57" borderId="31" xfId="0" applyFont="1" applyFill="1" applyBorder="1" applyAlignment="1">
      <alignment horizontal="left" vertical="center"/>
    </xf>
    <xf numFmtId="0" fontId="46" fillId="57" borderId="30" xfId="0" applyFont="1" applyFill="1" applyBorder="1" applyAlignment="1">
      <alignment horizontal="center" vertical="center"/>
    </xf>
    <xf numFmtId="168" fontId="46" fillId="57" borderId="31" xfId="0" applyNumberFormat="1" applyFont="1" applyFill="1" applyBorder="1" applyAlignment="1">
      <alignment vertical="center"/>
    </xf>
    <xf numFmtId="168" fontId="46" fillId="57" borderId="42" xfId="72" applyNumberFormat="1" applyFont="1" applyFill="1" applyBorder="1" applyAlignment="1">
      <alignment vertical="center"/>
    </xf>
    <xf numFmtId="168" fontId="46" fillId="57" borderId="43" xfId="72" applyNumberFormat="1" applyFont="1" applyFill="1" applyBorder="1" applyAlignment="1">
      <alignment vertical="center"/>
    </xf>
    <xf numFmtId="168" fontId="46" fillId="57" borderId="44" xfId="72" applyNumberFormat="1" applyFont="1" applyFill="1" applyBorder="1" applyAlignment="1">
      <alignment vertical="center"/>
    </xf>
    <xf numFmtId="0" fontId="118" fillId="57" borderId="0" xfId="0" applyFont="1" applyFill="1" applyAlignment="1">
      <alignment vertical="center"/>
    </xf>
    <xf numFmtId="168" fontId="118" fillId="57" borderId="0" xfId="0" applyNumberFormat="1" applyFont="1" applyFill="1" applyAlignment="1">
      <alignment vertical="center"/>
    </xf>
    <xf numFmtId="0" fontId="118" fillId="57" borderId="0" xfId="0" applyFont="1" applyFill="1"/>
    <xf numFmtId="168" fontId="0" fillId="57" borderId="0" xfId="0" applyNumberFormat="1" applyFill="1"/>
    <xf numFmtId="168" fontId="20" fillId="57" borderId="26" xfId="0" applyNumberFormat="1" applyFont="1" applyFill="1" applyBorder="1" applyAlignment="1">
      <alignment horizontal="right" vertical="center" indent="1"/>
    </xf>
    <xf numFmtId="166" fontId="0" fillId="57" borderId="0" xfId="0" applyNumberFormat="1" applyFill="1" applyAlignment="1">
      <alignment vertical="center"/>
    </xf>
    <xf numFmtId="0" fontId="96" fillId="56" borderId="21" xfId="0" applyNumberFormat="1" applyFont="1" applyFill="1" applyBorder="1" applyAlignment="1">
      <alignment horizontal="center" vertical="center" wrapText="1"/>
    </xf>
    <xf numFmtId="3" fontId="20" fillId="57" borderId="28" xfId="0" applyNumberFormat="1" applyFont="1" applyFill="1" applyBorder="1" applyAlignment="1">
      <alignment horizontal="left" vertical="center" indent="1"/>
    </xf>
    <xf numFmtId="168" fontId="20" fillId="57" borderId="28" xfId="0" applyNumberFormat="1" applyFont="1" applyFill="1" applyBorder="1" applyAlignment="1">
      <alignment horizontal="right" vertical="center"/>
    </xf>
    <xf numFmtId="168" fontId="20" fillId="57" borderId="50" xfId="0" applyNumberFormat="1" applyFont="1" applyFill="1" applyBorder="1" applyAlignment="1">
      <alignment horizontal="right" vertical="center"/>
    </xf>
    <xf numFmtId="171" fontId="20" fillId="57" borderId="38" xfId="72" applyNumberFormat="1" applyFont="1" applyFill="1" applyBorder="1" applyAlignment="1">
      <alignment horizontal="right" vertical="center"/>
    </xf>
    <xf numFmtId="3" fontId="20" fillId="57" borderId="32" xfId="0" applyNumberFormat="1" applyFont="1" applyFill="1" applyBorder="1" applyAlignment="1">
      <alignment horizontal="left" vertical="center" indent="1"/>
    </xf>
    <xf numFmtId="168" fontId="20" fillId="57" borderId="32" xfId="0" applyNumberFormat="1" applyFont="1" applyFill="1" applyBorder="1" applyAlignment="1">
      <alignment horizontal="right" vertical="center"/>
    </xf>
    <xf numFmtId="168" fontId="20" fillId="57" borderId="51" xfId="0" applyNumberFormat="1" applyFont="1" applyFill="1" applyBorder="1" applyAlignment="1">
      <alignment horizontal="right" vertical="center"/>
    </xf>
    <xf numFmtId="171" fontId="20" fillId="57" borderId="52" xfId="72" applyNumberFormat="1" applyFont="1" applyFill="1" applyBorder="1" applyAlignment="1">
      <alignment horizontal="right" vertical="center"/>
    </xf>
    <xf numFmtId="168" fontId="20" fillId="57" borderId="28" xfId="0" applyNumberFormat="1" applyFont="1" applyFill="1" applyBorder="1" applyAlignment="1">
      <alignment horizontal="right" vertical="center" indent="1"/>
    </xf>
    <xf numFmtId="3" fontId="20" fillId="57" borderId="26" xfId="0" applyNumberFormat="1" applyFont="1" applyFill="1" applyBorder="1" applyAlignment="1">
      <alignment horizontal="left" vertical="center" indent="1"/>
    </xf>
    <xf numFmtId="168" fontId="20" fillId="57" borderId="46" xfId="0" applyNumberFormat="1" applyFont="1" applyFill="1" applyBorder="1" applyAlignment="1">
      <alignment horizontal="right" vertical="center"/>
    </xf>
    <xf numFmtId="171" fontId="20" fillId="57" borderId="41" xfId="72" applyNumberFormat="1" applyFont="1" applyFill="1" applyBorder="1" applyAlignment="1">
      <alignment horizontal="right" vertical="center"/>
    </xf>
    <xf numFmtId="168" fontId="20" fillId="57" borderId="32" xfId="0" applyNumberFormat="1" applyFont="1" applyFill="1" applyBorder="1" applyAlignment="1">
      <alignment horizontal="right" vertical="center" indent="1"/>
    </xf>
    <xf numFmtId="168" fontId="20" fillId="57" borderId="46" xfId="0" applyNumberFormat="1" applyFont="1" applyFill="1" applyBorder="1" applyAlignment="1">
      <alignment horizontal="right" vertical="center" wrapText="1"/>
    </xf>
    <xf numFmtId="0" fontId="0" fillId="57" borderId="0" xfId="0" applyFill="1" applyAlignment="1">
      <alignment horizontal="left" vertical="center"/>
    </xf>
    <xf numFmtId="172" fontId="94" fillId="57" borderId="0" xfId="72" applyNumberFormat="1" applyFont="1" applyFill="1" applyAlignment="1">
      <alignment vertical="center"/>
    </xf>
    <xf numFmtId="1" fontId="94" fillId="57" borderId="0" xfId="65" applyNumberFormat="1" applyFont="1" applyFill="1" applyAlignment="1">
      <alignment horizontal="right" vertical="center"/>
    </xf>
    <xf numFmtId="168" fontId="94" fillId="57" borderId="0" xfId="65" applyNumberFormat="1" applyFont="1" applyFill="1" applyAlignment="1">
      <alignment vertical="center"/>
    </xf>
    <xf numFmtId="0" fontId="45" fillId="57" borderId="0" xfId="0" applyFont="1" applyFill="1" applyAlignment="1">
      <alignment vertical="center"/>
    </xf>
    <xf numFmtId="1" fontId="45" fillId="57" borderId="0" xfId="0" applyNumberFormat="1" applyFont="1" applyFill="1" applyAlignment="1">
      <alignment horizontal="right" vertical="center"/>
    </xf>
    <xf numFmtId="168" fontId="45" fillId="57" borderId="0" xfId="0" applyNumberFormat="1" applyFont="1" applyFill="1" applyAlignment="1">
      <alignment vertical="center"/>
    </xf>
    <xf numFmtId="1" fontId="0" fillId="57" borderId="0" xfId="0" applyNumberFormat="1" applyFill="1" applyAlignment="1">
      <alignment horizontal="right" vertical="center"/>
    </xf>
    <xf numFmtId="1" fontId="0" fillId="57" borderId="0" xfId="0" applyNumberFormat="1" applyFill="1" applyAlignment="1">
      <alignment horizontal="left" vertical="center"/>
    </xf>
    <xf numFmtId="166" fontId="20" fillId="57" borderId="27" xfId="0" applyNumberFormat="1" applyFont="1" applyFill="1" applyBorder="1" applyAlignment="1">
      <alignment horizontal="left" vertical="center" wrapText="1" indent="1"/>
    </xf>
    <xf numFmtId="166" fontId="20" fillId="0" borderId="47" xfId="0" applyNumberFormat="1" applyFont="1" applyFill="1" applyBorder="1" applyAlignment="1">
      <alignment horizontal="left" vertical="center" wrapText="1" indent="1"/>
    </xf>
    <xf numFmtId="166" fontId="20" fillId="0" borderId="13" xfId="0" applyNumberFormat="1" applyFont="1" applyFill="1" applyBorder="1" applyAlignment="1">
      <alignment horizontal="left" vertical="center" wrapText="1"/>
    </xf>
    <xf numFmtId="166" fontId="20" fillId="0" borderId="16" xfId="0" applyNumberFormat="1" applyFont="1" applyFill="1" applyBorder="1" applyAlignment="1">
      <alignment horizontal="left" vertical="center" wrapText="1"/>
    </xf>
    <xf numFmtId="166" fontId="20" fillId="23" borderId="30" xfId="0" applyNumberFormat="1" applyFont="1" applyFill="1" applyBorder="1" applyAlignment="1">
      <alignment horizontal="left" vertical="center" wrapText="1"/>
    </xf>
    <xf numFmtId="0" fontId="94" fillId="0" borderId="0" xfId="65" applyFont="1" applyFill="1" applyAlignment="1">
      <alignment vertical="center"/>
    </xf>
    <xf numFmtId="0" fontId="20" fillId="57" borderId="28" xfId="0" applyNumberFormat="1" applyFont="1" applyFill="1" applyBorder="1" applyAlignment="1">
      <alignment horizontal="right" vertical="center" indent="1"/>
    </xf>
    <xf numFmtId="0" fontId="20" fillId="57" borderId="25" xfId="0" applyNumberFormat="1" applyFont="1" applyFill="1" applyBorder="1" applyAlignment="1">
      <alignment horizontal="right" vertical="center" indent="1"/>
    </xf>
    <xf numFmtId="0" fontId="20" fillId="23" borderId="31" xfId="0" applyNumberFormat="1" applyFont="1" applyFill="1" applyBorder="1" applyAlignment="1">
      <alignment horizontal="right" vertical="center" indent="1"/>
    </xf>
    <xf numFmtId="0" fontId="20" fillId="0" borderId="25" xfId="0" applyNumberFormat="1" applyFont="1" applyFill="1" applyBorder="1" applyAlignment="1">
      <alignment horizontal="right" vertical="center" indent="1"/>
    </xf>
    <xf numFmtId="0" fontId="20" fillId="23" borderId="25" xfId="0" applyNumberFormat="1" applyFont="1" applyFill="1" applyBorder="1" applyAlignment="1">
      <alignment horizontal="right" vertical="center" indent="1"/>
    </xf>
    <xf numFmtId="0" fontId="20" fillId="0" borderId="11" xfId="0" applyNumberFormat="1" applyFont="1" applyFill="1" applyBorder="1" applyAlignment="1">
      <alignment horizontal="right" vertical="center" indent="1"/>
    </xf>
    <xf numFmtId="0" fontId="20" fillId="0" borderId="21" xfId="0" applyNumberFormat="1" applyFont="1" applyFill="1" applyBorder="1" applyAlignment="1">
      <alignment horizontal="right" vertical="center" indent="1"/>
    </xf>
    <xf numFmtId="0" fontId="20" fillId="57" borderId="11" xfId="0" applyNumberFormat="1" applyFont="1" applyFill="1" applyBorder="1" applyAlignment="1">
      <alignment horizontal="right" vertical="center" indent="1"/>
    </xf>
    <xf numFmtId="0" fontId="20" fillId="57" borderId="26" xfId="0" applyNumberFormat="1" applyFont="1" applyFill="1" applyBorder="1" applyAlignment="1">
      <alignment horizontal="right" vertical="center" indent="1"/>
    </xf>
    <xf numFmtId="166" fontId="20" fillId="57" borderId="29" xfId="0" applyNumberFormat="1" applyFont="1" applyFill="1" applyBorder="1" applyAlignment="1">
      <alignment horizontal="left" vertical="center" wrapText="1" indent="1"/>
    </xf>
    <xf numFmtId="0" fontId="96" fillId="56" borderId="20" xfId="0" applyNumberFormat="1" applyFont="1" applyFill="1" applyBorder="1" applyAlignment="1">
      <alignment horizontal="center" vertical="center" wrapText="1"/>
    </xf>
    <xf numFmtId="0" fontId="20" fillId="57" borderId="134" xfId="0" applyNumberFormat="1" applyFont="1" applyFill="1" applyBorder="1" applyAlignment="1">
      <alignment horizontal="right" vertical="center" indent="1"/>
    </xf>
    <xf numFmtId="0" fontId="20" fillId="57" borderId="50" xfId="0" applyNumberFormat="1" applyFont="1" applyFill="1" applyBorder="1" applyAlignment="1">
      <alignment horizontal="right" vertical="center" indent="1"/>
    </xf>
    <xf numFmtId="0" fontId="20" fillId="57" borderId="138" xfId="0" applyNumberFormat="1" applyFont="1" applyFill="1" applyBorder="1" applyAlignment="1">
      <alignment horizontal="right" vertical="center" indent="1"/>
    </xf>
    <xf numFmtId="0" fontId="20" fillId="57" borderId="46" xfId="0" applyNumberFormat="1" applyFont="1" applyFill="1" applyBorder="1" applyAlignment="1">
      <alignment horizontal="right" vertical="center" indent="1"/>
    </xf>
    <xf numFmtId="0" fontId="20" fillId="0" borderId="26" xfId="0" applyNumberFormat="1" applyFont="1" applyFill="1" applyBorder="1" applyAlignment="1">
      <alignment horizontal="right" vertical="center" indent="1"/>
    </xf>
    <xf numFmtId="0" fontId="20" fillId="23" borderId="136" xfId="0" applyNumberFormat="1" applyFont="1" applyFill="1" applyBorder="1" applyAlignment="1">
      <alignment horizontal="right" vertical="center" indent="1"/>
    </xf>
    <xf numFmtId="0" fontId="20" fillId="23" borderId="133" xfId="0" applyNumberFormat="1" applyFont="1" applyFill="1" applyBorder="1" applyAlignment="1">
      <alignment horizontal="right" vertical="center" indent="1"/>
    </xf>
    <xf numFmtId="0" fontId="20" fillId="0" borderId="135" xfId="0" applyNumberFormat="1" applyFont="1" applyFill="1" applyBorder="1" applyAlignment="1">
      <alignment horizontal="right" vertical="center" indent="1"/>
    </xf>
    <xf numFmtId="0" fontId="20" fillId="0" borderId="132" xfId="0" applyNumberFormat="1" applyFont="1" applyFill="1" applyBorder="1" applyAlignment="1">
      <alignment horizontal="right" vertical="center" indent="1"/>
    </xf>
    <xf numFmtId="0" fontId="20" fillId="0" borderId="121" xfId="0" applyNumberFormat="1" applyFont="1" applyFill="1" applyBorder="1" applyAlignment="1">
      <alignment horizontal="right" vertical="center" indent="1"/>
    </xf>
    <xf numFmtId="0" fontId="20" fillId="0" borderId="20" xfId="0" applyNumberFormat="1" applyFont="1" applyFill="1" applyBorder="1" applyAlignment="1">
      <alignment horizontal="right" vertical="center" indent="1"/>
    </xf>
    <xf numFmtId="0" fontId="20" fillId="0" borderId="137" xfId="0" applyNumberFormat="1" applyFont="1" applyFill="1" applyBorder="1" applyAlignment="1">
      <alignment horizontal="right" vertical="center" indent="1"/>
    </xf>
    <xf numFmtId="0" fontId="20" fillId="0" borderId="18" xfId="0" applyNumberFormat="1" applyFont="1" applyFill="1" applyBorder="1" applyAlignment="1">
      <alignment horizontal="right" vertical="center" indent="1"/>
    </xf>
    <xf numFmtId="0" fontId="20" fillId="57" borderId="121" xfId="0" applyNumberFormat="1" applyFont="1" applyFill="1" applyBorder="1" applyAlignment="1">
      <alignment horizontal="right" vertical="center" indent="1"/>
    </xf>
    <xf numFmtId="0" fontId="20" fillId="57" borderId="20" xfId="0" applyNumberFormat="1" applyFont="1" applyFill="1" applyBorder="1" applyAlignment="1">
      <alignment horizontal="right" vertical="center" indent="1"/>
    </xf>
    <xf numFmtId="0" fontId="20" fillId="57" borderId="137" xfId="0" applyNumberFormat="1" applyFont="1" applyFill="1" applyBorder="1" applyAlignment="1">
      <alignment horizontal="right" vertical="center" indent="1"/>
    </xf>
    <xf numFmtId="0" fontId="20" fillId="57" borderId="18" xfId="0" applyNumberFormat="1" applyFont="1" applyFill="1" applyBorder="1" applyAlignment="1">
      <alignment horizontal="right" vertical="center" indent="1"/>
    </xf>
    <xf numFmtId="0" fontId="20" fillId="57" borderId="21" xfId="0" applyNumberFormat="1" applyFont="1" applyFill="1" applyBorder="1" applyAlignment="1">
      <alignment horizontal="right" vertical="center" indent="1"/>
    </xf>
    <xf numFmtId="0" fontId="20" fillId="57" borderId="28" xfId="0" applyNumberFormat="1" applyFont="1" applyFill="1" applyBorder="1" applyAlignment="1">
      <alignment horizontal="center" vertical="center"/>
    </xf>
    <xf numFmtId="0" fontId="20" fillId="57" borderId="26" xfId="0" applyNumberFormat="1" applyFont="1" applyFill="1" applyBorder="1" applyAlignment="1">
      <alignment horizontal="center" vertical="center"/>
    </xf>
    <xf numFmtId="0" fontId="20" fillId="23" borderId="31" xfId="0" applyNumberFormat="1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/>
    </xf>
    <xf numFmtId="0" fontId="20" fillId="23" borderId="25" xfId="0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57" borderId="11" xfId="0" applyNumberFormat="1" applyFont="1" applyFill="1" applyBorder="1" applyAlignment="1">
      <alignment horizontal="center" vertical="center"/>
    </xf>
    <xf numFmtId="0" fontId="20" fillId="57" borderId="21" xfId="0" applyNumberFormat="1" applyFont="1" applyFill="1" applyBorder="1" applyAlignment="1">
      <alignment horizontal="center" vertical="center"/>
    </xf>
    <xf numFmtId="0" fontId="0" fillId="57" borderId="0" xfId="0" applyFill="1" applyAlignment="1">
      <alignment horizontal="center" vertical="center"/>
    </xf>
    <xf numFmtId="0" fontId="43" fillId="0" borderId="0" xfId="65" applyFont="1" applyFill="1" applyAlignment="1">
      <alignment horizontal="center" vertical="center"/>
    </xf>
    <xf numFmtId="0" fontId="94" fillId="57" borderId="0" xfId="65" applyFont="1" applyFill="1" applyAlignment="1">
      <alignment horizontal="center" vertical="center"/>
    </xf>
    <xf numFmtId="166" fontId="0" fillId="57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57" borderId="11" xfId="0" applyNumberFormat="1" applyFont="1" applyFill="1" applyBorder="1" applyAlignment="1">
      <alignment horizontal="right" vertical="center" indent="1"/>
    </xf>
    <xf numFmtId="168" fontId="18" fillId="19" borderId="139" xfId="0" applyNumberFormat="1" applyFont="1" applyFill="1" applyBorder="1" applyAlignment="1">
      <alignment vertical="center"/>
    </xf>
    <xf numFmtId="4" fontId="20" fillId="57" borderId="139" xfId="0" applyNumberFormat="1" applyFont="1" applyFill="1" applyBorder="1" applyAlignment="1">
      <alignment vertical="center"/>
    </xf>
    <xf numFmtId="3" fontId="20" fillId="57" borderId="139" xfId="0" applyNumberFormat="1" applyFont="1" applyFill="1" applyBorder="1" applyAlignment="1">
      <alignment vertical="center"/>
    </xf>
    <xf numFmtId="0" fontId="96" fillId="56" borderId="15" xfId="54" applyFont="1" applyFill="1" applyBorder="1" applyAlignment="1">
      <alignment horizontal="left" vertical="center"/>
    </xf>
    <xf numFmtId="0" fontId="96" fillId="56" borderId="0" xfId="54" applyFont="1" applyFill="1" applyBorder="1" applyAlignment="1">
      <alignment horizontal="left" vertical="center"/>
    </xf>
    <xf numFmtId="0" fontId="96" fillId="56" borderId="14" xfId="54" applyFont="1" applyFill="1" applyBorder="1" applyAlignment="1">
      <alignment horizontal="left" vertical="center"/>
    </xf>
    <xf numFmtId="0" fontId="93" fillId="20" borderId="124" xfId="54" applyFont="1" applyFill="1" applyBorder="1" applyAlignment="1">
      <alignment horizontal="center" wrapText="1"/>
    </xf>
    <xf numFmtId="0" fontId="94" fillId="20" borderId="125" xfId="54" applyFont="1" applyFill="1" applyBorder="1" applyAlignment="1">
      <alignment horizontal="center" wrapText="1"/>
    </xf>
    <xf numFmtId="0" fontId="94" fillId="20" borderId="126" xfId="54" applyFont="1" applyFill="1" applyBorder="1" applyAlignment="1">
      <alignment horizontal="center" wrapText="1"/>
    </xf>
    <xf numFmtId="0" fontId="95" fillId="21" borderId="130" xfId="54" applyFont="1" applyFill="1" applyBorder="1" applyAlignment="1">
      <alignment horizontal="center" vertical="top" wrapText="1"/>
    </xf>
    <xf numFmtId="0" fontId="95" fillId="21" borderId="128" xfId="54" applyFont="1" applyFill="1" applyBorder="1" applyAlignment="1">
      <alignment horizontal="center" vertical="top" wrapText="1"/>
    </xf>
    <xf numFmtId="0" fontId="95" fillId="21" borderId="131" xfId="54" applyFont="1" applyFill="1" applyBorder="1" applyAlignment="1">
      <alignment horizontal="center" vertical="top" wrapText="1"/>
    </xf>
    <xf numFmtId="0" fontId="96" fillId="56" borderId="12" xfId="0" applyNumberFormat="1" applyFont="1" applyFill="1" applyBorder="1" applyAlignment="1">
      <alignment horizontal="center" vertical="center" wrapText="1"/>
    </xf>
    <xf numFmtId="0" fontId="96" fillId="56" borderId="21" xfId="0" applyNumberFormat="1" applyFont="1" applyFill="1" applyBorder="1" applyAlignment="1">
      <alignment horizontal="center" vertical="center" wrapText="1"/>
    </xf>
    <xf numFmtId="0" fontId="105" fillId="22" borderId="13" xfId="0" applyFont="1" applyFill="1" applyBorder="1" applyAlignment="1">
      <alignment horizontal="left" vertical="center" wrapText="1"/>
    </xf>
    <xf numFmtId="0" fontId="105" fillId="22" borderId="19" xfId="0" applyFont="1" applyFill="1" applyBorder="1" applyAlignment="1">
      <alignment horizontal="left" vertical="center" wrapText="1"/>
    </xf>
    <xf numFmtId="0" fontId="105" fillId="22" borderId="20" xfId="0" applyFont="1" applyFill="1" applyBorder="1" applyAlignment="1">
      <alignment horizontal="left" vertical="center" wrapText="1"/>
    </xf>
    <xf numFmtId="0" fontId="96" fillId="56" borderId="13" xfId="0" applyNumberFormat="1" applyFont="1" applyFill="1" applyBorder="1" applyAlignment="1">
      <alignment horizontal="center" vertical="center" wrapText="1"/>
    </xf>
    <xf numFmtId="0" fontId="96" fillId="56" borderId="20" xfId="0" applyNumberFormat="1" applyFont="1" applyFill="1" applyBorder="1" applyAlignment="1">
      <alignment horizontal="center" vertical="center" wrapText="1"/>
    </xf>
    <xf numFmtId="0" fontId="109" fillId="22" borderId="13" xfId="0" applyFont="1" applyFill="1" applyBorder="1" applyAlignment="1">
      <alignment horizontal="right" vertical="center" wrapText="1"/>
    </xf>
    <xf numFmtId="0" fontId="109" fillId="22" borderId="19" xfId="0" applyFont="1" applyFill="1" applyBorder="1" applyAlignment="1">
      <alignment horizontal="right" vertical="center" wrapText="1"/>
    </xf>
    <xf numFmtId="0" fontId="109" fillId="22" borderId="20" xfId="0" applyFont="1" applyFill="1" applyBorder="1" applyAlignment="1">
      <alignment horizontal="right" vertical="center" wrapText="1"/>
    </xf>
    <xf numFmtId="0" fontId="107" fillId="56" borderId="12" xfId="0" applyFont="1" applyFill="1" applyBorder="1" applyAlignment="1">
      <alignment horizontal="center" vertical="center"/>
    </xf>
    <xf numFmtId="0" fontId="107" fillId="56" borderId="21" xfId="0" applyFont="1" applyFill="1" applyBorder="1" applyAlignment="1">
      <alignment horizontal="center" vertical="center"/>
    </xf>
    <xf numFmtId="0" fontId="109" fillId="22" borderId="13" xfId="0" applyFont="1" applyFill="1" applyBorder="1" applyAlignment="1">
      <alignment horizontal="right" vertical="center" wrapText="1" readingOrder="1"/>
    </xf>
    <xf numFmtId="0" fontId="109" fillId="22" borderId="19" xfId="0" applyFont="1" applyFill="1" applyBorder="1" applyAlignment="1">
      <alignment horizontal="right" vertical="center" wrapText="1" readingOrder="1"/>
    </xf>
    <xf numFmtId="0" fontId="109" fillId="22" borderId="20" xfId="0" applyFont="1" applyFill="1" applyBorder="1" applyAlignment="1">
      <alignment horizontal="right" vertical="center" wrapText="1" readingOrder="1"/>
    </xf>
    <xf numFmtId="0" fontId="109" fillId="22" borderId="19" xfId="0" applyFont="1" applyFill="1" applyBorder="1" applyAlignment="1">
      <alignment horizontal="right" vertical="center"/>
    </xf>
    <xf numFmtId="0" fontId="109" fillId="22" borderId="20" xfId="0" applyFont="1" applyFill="1" applyBorder="1" applyAlignment="1">
      <alignment horizontal="right" vertical="center"/>
    </xf>
    <xf numFmtId="166" fontId="20" fillId="57" borderId="12" xfId="0" applyNumberFormat="1" applyFont="1" applyFill="1" applyBorder="1" applyAlignment="1">
      <alignment vertical="center"/>
    </xf>
    <xf numFmtId="166" fontId="20" fillId="57" borderId="21" xfId="0" applyNumberFormat="1" applyFont="1" applyFill="1" applyBorder="1" applyAlignment="1">
      <alignment vertical="center"/>
    </xf>
    <xf numFmtId="166" fontId="20" fillId="57" borderId="114" xfId="0" applyNumberFormat="1" applyFont="1" applyFill="1" applyBorder="1" applyAlignment="1">
      <alignment vertical="center"/>
    </xf>
    <xf numFmtId="0" fontId="105" fillId="22" borderId="13" xfId="0" applyFont="1" applyFill="1" applyBorder="1" applyAlignment="1">
      <alignment vertical="center" wrapText="1"/>
    </xf>
    <xf numFmtId="0" fontId="105" fillId="22" borderId="19" xfId="0" applyFont="1" applyFill="1" applyBorder="1" applyAlignment="1">
      <alignment vertical="center" wrapText="1"/>
    </xf>
    <xf numFmtId="0" fontId="105" fillId="22" borderId="20" xfId="0" applyFont="1" applyFill="1" applyBorder="1" applyAlignment="1">
      <alignment vertical="center" wrapText="1"/>
    </xf>
    <xf numFmtId="0" fontId="109" fillId="22" borderId="13" xfId="54" applyFont="1" applyFill="1" applyBorder="1" applyAlignment="1">
      <alignment horizontal="right" vertical="center" wrapText="1"/>
    </xf>
    <xf numFmtId="0" fontId="109" fillId="22" borderId="20" xfId="54" applyFont="1" applyFill="1" applyBorder="1" applyAlignment="1">
      <alignment horizontal="right" vertical="center" wrapText="1"/>
    </xf>
    <xf numFmtId="0" fontId="105" fillId="22" borderId="13" xfId="54" applyFont="1" applyFill="1" applyBorder="1" applyAlignment="1">
      <alignment horizontal="left" vertical="center" wrapText="1"/>
    </xf>
    <xf numFmtId="0" fontId="105" fillId="22" borderId="20" xfId="54" applyFont="1" applyFill="1" applyBorder="1" applyAlignment="1">
      <alignment horizontal="left" vertical="center" wrapText="1"/>
    </xf>
    <xf numFmtId="0" fontId="109" fillId="22" borderId="19" xfId="0" applyFont="1" applyFill="1" applyBorder="1" applyAlignment="1">
      <alignment horizontal="right" vertical="center" readingOrder="1"/>
    </xf>
    <xf numFmtId="0" fontId="109" fillId="22" borderId="20" xfId="0" applyFont="1" applyFill="1" applyBorder="1" applyAlignment="1">
      <alignment horizontal="right" vertical="center" readingOrder="1"/>
    </xf>
    <xf numFmtId="0" fontId="105" fillId="22" borderId="22" xfId="0" applyFont="1" applyFill="1" applyBorder="1" applyAlignment="1">
      <alignment horizontal="left" vertical="center" wrapText="1"/>
    </xf>
    <xf numFmtId="0" fontId="105" fillId="22" borderId="23" xfId="0" applyFont="1" applyFill="1" applyBorder="1" applyAlignment="1">
      <alignment horizontal="left" vertical="center" wrapText="1"/>
    </xf>
    <xf numFmtId="0" fontId="105" fillId="22" borderId="24" xfId="0" applyFont="1" applyFill="1" applyBorder="1" applyAlignment="1">
      <alignment horizontal="left" vertical="center" wrapText="1"/>
    </xf>
    <xf numFmtId="0" fontId="96" fillId="56" borderId="12" xfId="0" applyFont="1" applyFill="1" applyBorder="1" applyAlignment="1">
      <alignment horizontal="center" vertical="center" wrapText="1"/>
    </xf>
    <xf numFmtId="0" fontId="96" fillId="56" borderId="21" xfId="0" applyFont="1" applyFill="1" applyBorder="1" applyAlignment="1">
      <alignment horizontal="center" vertical="center" wrapText="1"/>
    </xf>
    <xf numFmtId="0" fontId="96" fillId="56" borderId="22" xfId="0" applyFont="1" applyFill="1" applyBorder="1" applyAlignment="1">
      <alignment horizontal="center" vertical="center" wrapText="1"/>
    </xf>
    <xf numFmtId="0" fontId="96" fillId="56" borderId="16" xfId="0" applyFont="1" applyFill="1" applyBorder="1" applyAlignment="1">
      <alignment horizontal="center" vertical="center" wrapText="1"/>
    </xf>
    <xf numFmtId="0" fontId="44" fillId="56" borderId="13" xfId="0" applyFont="1" applyFill="1" applyBorder="1" applyAlignment="1">
      <alignment horizontal="center" vertical="center"/>
    </xf>
    <xf numFmtId="0" fontId="96" fillId="56" borderId="19" xfId="0" applyFont="1" applyFill="1" applyBorder="1" applyAlignment="1">
      <alignment horizontal="center" vertical="center"/>
    </xf>
    <xf numFmtId="0" fontId="96" fillId="56" borderId="20" xfId="0" applyFont="1" applyFill="1" applyBorder="1" applyAlignment="1">
      <alignment horizontal="center" vertical="center"/>
    </xf>
    <xf numFmtId="0" fontId="96" fillId="56" borderId="12" xfId="0" applyFont="1" applyFill="1" applyBorder="1" applyAlignment="1">
      <alignment horizontal="center" vertical="center"/>
    </xf>
    <xf numFmtId="0" fontId="96" fillId="56" borderId="21" xfId="0" applyFont="1" applyFill="1" applyBorder="1" applyAlignment="1">
      <alignment horizontal="center" vertical="center"/>
    </xf>
    <xf numFmtId="0" fontId="0" fillId="57" borderId="19" xfId="0" applyFill="1" applyBorder="1" applyAlignment="1">
      <alignment horizontal="right" vertical="center" wrapText="1" readingOrder="1"/>
    </xf>
    <xf numFmtId="0" fontId="0" fillId="57" borderId="20" xfId="0" applyFill="1" applyBorder="1" applyAlignment="1">
      <alignment horizontal="right" vertical="center" wrapText="1" readingOrder="1"/>
    </xf>
  </cellXfs>
  <cellStyles count="2542">
    <cellStyle name="???????????" xfId="86"/>
    <cellStyle name="???????_2++" xfId="87"/>
    <cellStyle name="=C:\WINNT35\SYSTEM32\COMMAND.COM" xfId="88"/>
    <cellStyle name="05_table figs" xfId="89"/>
    <cellStyle name="06_per cent" xfId="90"/>
    <cellStyle name="07_Bold table text" xfId="91"/>
    <cellStyle name="20 % - Accent1 2" xfId="92"/>
    <cellStyle name="20 % - Accent1 2 2" xfId="93"/>
    <cellStyle name="20 % - Accent1 2 3" xfId="94"/>
    <cellStyle name="20 % - Accent1 2_Global2011PROVISOIRE" xfId="95"/>
    <cellStyle name="20 % - Accent1 3" xfId="96"/>
    <cellStyle name="20 % - Accent1 4" xfId="97"/>
    <cellStyle name="20 % - Accent1 5" xfId="98"/>
    <cellStyle name="20 % - Accent1 6" xfId="99"/>
    <cellStyle name="20 % - Accent2 2" xfId="100"/>
    <cellStyle name="20 % - Accent2 2 2" xfId="101"/>
    <cellStyle name="20 % - Accent2 2 3" xfId="102"/>
    <cellStyle name="20 % - Accent2 2_Global2011PROVISOIRE" xfId="103"/>
    <cellStyle name="20 % - Accent2 3" xfId="104"/>
    <cellStyle name="20 % - Accent2 4" xfId="105"/>
    <cellStyle name="20 % - Accent2 5" xfId="106"/>
    <cellStyle name="20 % - Accent2 6" xfId="107"/>
    <cellStyle name="20 % - Accent3 2" xfId="108"/>
    <cellStyle name="20 % - Accent3 2 2" xfId="109"/>
    <cellStyle name="20 % - Accent3 2 3" xfId="110"/>
    <cellStyle name="20 % - Accent3 2_Global2011PROVISOIRE" xfId="111"/>
    <cellStyle name="20 % - Accent3 3" xfId="112"/>
    <cellStyle name="20 % - Accent3 4" xfId="113"/>
    <cellStyle name="20 % - Accent3 5" xfId="114"/>
    <cellStyle name="20 % - Accent3 6" xfId="115"/>
    <cellStyle name="20 % - Accent4 2" xfId="116"/>
    <cellStyle name="20 % - Accent4 2 2" xfId="117"/>
    <cellStyle name="20 % - Accent4 2 3" xfId="118"/>
    <cellStyle name="20 % - Accent4 2_Global2011PROVISOIRE" xfId="119"/>
    <cellStyle name="20 % - Accent4 3" xfId="120"/>
    <cellStyle name="20 % - Accent4 4" xfId="121"/>
    <cellStyle name="20 % - Accent4 5" xfId="122"/>
    <cellStyle name="20 % - Accent4 6" xfId="123"/>
    <cellStyle name="20 % - Accent5 2" xfId="124"/>
    <cellStyle name="20 % - Accent5 2 2" xfId="125"/>
    <cellStyle name="20 % - Accent5 3" xfId="126"/>
    <cellStyle name="20 % - Accent5 4" xfId="127"/>
    <cellStyle name="20 % - Accent5 5" xfId="128"/>
    <cellStyle name="20 % - Accent5 6" xfId="129"/>
    <cellStyle name="20 % - Accent6 2" xfId="130"/>
    <cellStyle name="20 % - Accent6 2 2" xfId="131"/>
    <cellStyle name="20 % - Accent6 3" xfId="132"/>
    <cellStyle name="20 % - Accent6 4" xfId="133"/>
    <cellStyle name="20 % - Accent6 5" xfId="134"/>
    <cellStyle name="20 % - Accent6 6" xfId="135"/>
    <cellStyle name="20% - Accent1" xfId="1"/>
    <cellStyle name="20% - Accent1 2" xfId="136"/>
    <cellStyle name="20% - Accent2" xfId="2"/>
    <cellStyle name="20% - Accent2 2" xfId="137"/>
    <cellStyle name="20% - Accent3" xfId="3"/>
    <cellStyle name="20% - Accent3 2" xfId="138"/>
    <cellStyle name="20% - Accent4" xfId="4"/>
    <cellStyle name="20% - Accent4 2" xfId="139"/>
    <cellStyle name="20% - Accent5" xfId="5"/>
    <cellStyle name="20% - Accent6" xfId="6"/>
    <cellStyle name="20% - Accent6 2" xfId="140"/>
    <cellStyle name="2x indented GHG Textfiels" xfId="141"/>
    <cellStyle name="4" xfId="142"/>
    <cellStyle name="4 2" xfId="143"/>
    <cellStyle name="4_BIL_TRANSFO2011" xfId="144"/>
    <cellStyle name="4_BIL_TRANSFO2011_1" xfId="145"/>
    <cellStyle name="4_BIL_TRANSFO2011_1_BIL_TRANSFO2012" xfId="146"/>
    <cellStyle name="4_BIL_TRANSFO2011_1_Calcul cons industrie 2011" xfId="147"/>
    <cellStyle name="4_BIL_TRANSFO2011_1_Calcul cons industrie 2011_Calcul cons TERTIAIRE HT 2012" xfId="148"/>
    <cellStyle name="4_BIL_TRANSFO2011_1_Calcul cons TERTIAIRE HT 2012" xfId="149"/>
    <cellStyle name="4_BIL_TRANSFO2011_1_Calcul cons TERTIAIRE HT 2012_1" xfId="150"/>
    <cellStyle name="4_BIL_TRANSFO2011_1_Calcul cons TERTIAIRE HT 2012_Calcul cons TERTIAIRE HT 2012" xfId="151"/>
    <cellStyle name="4_BIL_TRANSFO2011_1_Global" xfId="152"/>
    <cellStyle name="4_BIL_TRANSFO2011_1_Global2012PROVISOIRE" xfId="153"/>
    <cellStyle name="4_BIL_TRANSFO2011_1_Global2012PROVISOIRE_Calcul cons TERTIAIRE HT 2012" xfId="154"/>
    <cellStyle name="4_BIL_TRANSFO2011_1_NormalisationTotale" xfId="155"/>
    <cellStyle name="4_BIL_TRANSFO2011_1_TAB FINAL COMPAR" xfId="156"/>
    <cellStyle name="4_BIL_TRANSFO2011_BIL_TRANSFO2012" xfId="157"/>
    <cellStyle name="4_BIL_TRANSFO2011_Calcul cons industrie 2011" xfId="158"/>
    <cellStyle name="4_BIL_TRANSFO2011_Calcul cons industrie 2011_Calcul cons TERTIAIRE HT 2012" xfId="159"/>
    <cellStyle name="4_BIL_TRANSFO2011_Calcul cons TERTIAIRE HT 2012" xfId="160"/>
    <cellStyle name="4_BIL_TRANSFO2011_Calcul cons TERTIAIRE HT 2012_1" xfId="161"/>
    <cellStyle name="4_BIL_TRANSFO2011_Calcul cons TERTIAIRE HT 2012_Calcul cons TERTIAIRE HT 2012" xfId="162"/>
    <cellStyle name="4_BIL_TRANSFO2011_Global" xfId="163"/>
    <cellStyle name="4_BIL_TRANSFO2011_Global2012PROVISOIRE" xfId="164"/>
    <cellStyle name="4_BIL_TRANSFO2011_Global2012PROVISOIRE_Calcul cons TERTIAIRE HT 2012" xfId="165"/>
    <cellStyle name="4_BIL_TRANSFO2011_NormalisationTotale" xfId="166"/>
    <cellStyle name="4_BIL_TRANSFO2011_TAB FINAL COMPAR" xfId="167"/>
    <cellStyle name="4_BilanGlobal2010" xfId="168"/>
    <cellStyle name="4_BilanGlobal2010_Calcul cons TERTIAIRE HT 2012" xfId="169"/>
    <cellStyle name="4_BilanGlobal2010_Consom transport routier RBC" xfId="170"/>
    <cellStyle name="4_BilanGlobal2010_FACTURE 2011" xfId="171"/>
    <cellStyle name="4_BilanGlobal2010_Global" xfId="172"/>
    <cellStyle name="4_BilanGlobal2010_Global2012PROVISOIRE" xfId="173"/>
    <cellStyle name="4_BilanGlobal2010_INDUSTRIE2010et2011provisoire" xfId="174"/>
    <cellStyle name="4_BilanGlobal2010_INDUSTRIE2010et2011provisoire_bois énergie 2011" xfId="175"/>
    <cellStyle name="4_BilanGlobal2010_INDUSTRIE2010et2011provisoire_bois énergie 2011_RECAP" xfId="176"/>
    <cellStyle name="4_BilanGlobal2010_INDUSTRIE2010et2011provisoire_Consom transport routier RBC" xfId="177"/>
    <cellStyle name="4_BilanGlobal2010_INDUSTRIE2010et2011provisoire_DETAIL_PARC_CONSOM_2011" xfId="178"/>
    <cellStyle name="4_BilanGlobal2010_INDUSTRIE2010et2011provisoire_DETAIL_PARC_CONSOM_2011_RECAP" xfId="179"/>
    <cellStyle name="4_BilanGlobal2010_INDUSTRIE2010et2011provisoire_Global" xfId="180"/>
    <cellStyle name="4_BilanGlobal2010_INDUSTRIE2010et2011provisoire_Global2012PROVISOIRE" xfId="181"/>
    <cellStyle name="4_BilanGlobal2010_INDUSTRIE2010et2011provisoire_INDUSTRIE2010et2011provisoire" xfId="182"/>
    <cellStyle name="4_BilanGlobal2010_INDUSTRIE2010et2011provisoire_INDUSTRIE2010et2011provisoire_Calcul cons TERTIAIRE HT 2012" xfId="183"/>
    <cellStyle name="4_BilanGlobal2010_INDUSTRIE2010et2011provisoire_INDUSTRIE2010et2011provisoire_Consom transport routier RBC" xfId="184"/>
    <cellStyle name="4_BilanGlobal2010_INDUSTRIE2010et2011provisoire_INDUSTRIE2010et2011provisoire_Global" xfId="185"/>
    <cellStyle name="4_BilanGlobal2010_INDUSTRIE2010et2011provisoire_INDUSTRIE2010et2011provisoire_Global2012PROVISOIRE" xfId="186"/>
    <cellStyle name="4_BilanGlobal2010_INDUSTRIE2010et2011provisoire_INDUSTRIE2010et2011provisoire_RECAP" xfId="187"/>
    <cellStyle name="4_BilanGlobal2010_INDUSTRIE2010et2011provisoire_INDUSTRIE2010et2011provisoire_TAB FINAL COMPAR" xfId="188"/>
    <cellStyle name="4_BilanGlobal2010_INDUSTRIE2010et2011provisoire_TAB FINAL COMPAR" xfId="189"/>
    <cellStyle name="4_BilanGlobal2010_INDUSTRIE2010et2011provisoire_Transfo ps 2011" xfId="190"/>
    <cellStyle name="4_BilanGlobal2010_INDUSTRIE2010et2011provisoire_Transfo ps 2011_Calcul cons TERTIAIRE HT 2012" xfId="191"/>
    <cellStyle name="4_BilanGlobal2010_INDUSTRIE2010et2011provisoire_Transfo ps 2011_Consom transport routier RBC" xfId="192"/>
    <cellStyle name="4_BilanGlobal2010_INDUSTRIE2010et2011provisoire_Transfo ps 2011_Global" xfId="193"/>
    <cellStyle name="4_BilanGlobal2010_INDUSTRIE2010et2011provisoire_Transfo ps 2011_Global2012PROVISOIRE" xfId="194"/>
    <cellStyle name="4_BilanGlobal2010_INDUSTRIE2010et2011provisoire_Transfo ps 2011_RECAP" xfId="195"/>
    <cellStyle name="4_BilanGlobal2010_INDUSTRIE2010et2011provisoire_Transfo ps 2011_TAB FINAL COMPAR" xfId="196"/>
    <cellStyle name="4_BilanGlobal2010_RECAP" xfId="197"/>
    <cellStyle name="4_BilanGlobal2010_TAB FINAL COMPAR" xfId="198"/>
    <cellStyle name="4_bois énergie 2011" xfId="199"/>
    <cellStyle name="4_bois énergie 2011_RECAP" xfId="200"/>
    <cellStyle name="4_bois indus tertiaire 2011" xfId="201"/>
    <cellStyle name="4_bois indus tertiaire 2011_RECAP" xfId="202"/>
    <cellStyle name="4_Calcul cons TERTIAIRE HT 2012" xfId="203"/>
    <cellStyle name="4_Consom transport routier RBC" xfId="204"/>
    <cellStyle name="4_ConsommationFacture" xfId="205"/>
    <cellStyle name="4_détail conso logt2011" xfId="206"/>
    <cellStyle name="4_détail conso logt2011_RECAP" xfId="207"/>
    <cellStyle name="4_détail ener renouv logt 2011" xfId="208"/>
    <cellStyle name="4_détail ener renouv logt 2011_1" xfId="209"/>
    <cellStyle name="4_détail ener renouv logt 2011_BIL_TRANSFO2012" xfId="210"/>
    <cellStyle name="4_détail ener renouv logt 2011_Calcul cons industrie 2011" xfId="211"/>
    <cellStyle name="4_détail ener renouv logt 2011_Calcul cons industrie 2011_Calcul cons TERTIAIRE HT 2012" xfId="212"/>
    <cellStyle name="4_détail ener renouv logt 2011_Calcul cons TERTIAIRE HT 2012" xfId="213"/>
    <cellStyle name="4_détail ener renouv logt 2011_Calcul cons TERTIAIRE HT 2012_1" xfId="214"/>
    <cellStyle name="4_détail ener renouv logt 2011_Calcul cons TERTIAIRE HT 2012_Calcul cons TERTIAIRE HT 2012" xfId="215"/>
    <cellStyle name="4_détail ener renouv logt 2011_détail ener renouv logt 2011" xfId="216"/>
    <cellStyle name="4_détail ener renouv logt 2011_DETAIL_PARC_CONSOM_2012" xfId="217"/>
    <cellStyle name="4_détail ener renouv logt 2011_Feuil1" xfId="218"/>
    <cellStyle name="4_détail ener renouv logt 2011_Global" xfId="219"/>
    <cellStyle name="4_détail ener renouv logt 2011_Global_1" xfId="220"/>
    <cellStyle name="4_détail ener renouv logt 2011_Global2012PROVISOIRE" xfId="221"/>
    <cellStyle name="4_détail ener renouv logt 2011_Global2012PROVISOIRE_1" xfId="222"/>
    <cellStyle name="4_détail ener renouv logt 2011_Global2012PROVISOIRE_1_Calcul cons TERTIAIRE HT 2012" xfId="223"/>
    <cellStyle name="4_détail ener renouv logt 2011_Global2012PROVISOIRE_Calcul cons TERTIAIRE HT 2012" xfId="224"/>
    <cellStyle name="4_détail ener renouv logt 2011_NormalisationTotale" xfId="225"/>
    <cellStyle name="4_détail ener renouv logt 2011_RECAP" xfId="226"/>
    <cellStyle name="4_détail ener renouv logt 2011_TAB FINAL COMPAR" xfId="227"/>
    <cellStyle name="4_DETAIL_PARC_CONSOM_2010" xfId="228"/>
    <cellStyle name="4_DETAIL_PARC_CONSOM_2010 2" xfId="229"/>
    <cellStyle name="4_DETAIL_PARC_CONSOM_2010_Calcul cons TERTIAIRE HT 2012" xfId="230"/>
    <cellStyle name="4_DETAIL_PARC_CONSOM_2010_Consom transport routier RBC" xfId="231"/>
    <cellStyle name="4_DETAIL_PARC_CONSOM_2010_ConsommationFacture" xfId="232"/>
    <cellStyle name="4_DETAIL_PARC_CONSOM_2010_détail ener renouv logt 2011" xfId="233"/>
    <cellStyle name="4_DETAIL_PARC_CONSOM_2010_EffetsCombustibles" xfId="234"/>
    <cellStyle name="4_DETAIL_PARC_CONSOM_2010_ELEC" xfId="235"/>
    <cellStyle name="4_DETAIL_PARC_CONSOM_2010_ELEC_Calcul cons TERTIAIRE HT 2012" xfId="236"/>
    <cellStyle name="4_DETAIL_PARC_CONSOM_2010_EssaiNormalisationIndustrie" xfId="237"/>
    <cellStyle name="4_DETAIL_PARC_CONSOM_2010_EvolSect" xfId="238"/>
    <cellStyle name="4_DETAIL_PARC_CONSOM_2010_FACTURE 2011" xfId="239"/>
    <cellStyle name="4_DETAIL_PARC_CONSOM_2010_Feuil1" xfId="240"/>
    <cellStyle name="4_DETAIL_PARC_CONSOM_2010_GAZ NAT" xfId="241"/>
    <cellStyle name="4_DETAIL_PARC_CONSOM_2010_Global" xfId="242"/>
    <cellStyle name="4_DETAIL_PARC_CONSOM_2010_Global_1" xfId="243"/>
    <cellStyle name="4_DETAIL_PARC_CONSOM_2010_Global2011PROVISOIRE" xfId="244"/>
    <cellStyle name="4_DETAIL_PARC_CONSOM_2010_Global2011PROVISOIRE_Calcul cons TERTIAIRE HT 2012" xfId="245"/>
    <cellStyle name="4_DETAIL_PARC_CONSOM_2010_Global2011PROVISOIRE_TAB FINAL COMPAR" xfId="246"/>
    <cellStyle name="4_DETAIL_PARC_CONSOM_2010_Global2012PROVISOIRE" xfId="247"/>
    <cellStyle name="4_DETAIL_PARC_CONSOM_2010_Global2012PROVISOIRE_1" xfId="248"/>
    <cellStyle name="4_DETAIL_PARC_CONSOM_2010_Global2012PROVISOIRE_1_Calcul cons TERTIAIRE HT 2012" xfId="249"/>
    <cellStyle name="4_DETAIL_PARC_CONSOM_2010_Global2012PROVISOIRE_Calcul cons TERTIAIRE HT 2012" xfId="250"/>
    <cellStyle name="4_DETAIL_PARC_CONSOM_2010_Global2012PROVISOIRE_TAB FINAL COMPAR" xfId="251"/>
    <cellStyle name="4_DETAIL_PARC_CONSOM_2010_Industrie" xfId="252"/>
    <cellStyle name="4_DETAIL_PARC_CONSOM_2010_Industrie_BIL_TRANSFO2012" xfId="253"/>
    <cellStyle name="4_DETAIL_PARC_CONSOM_2010_Industrie_Calcul cons industrie 2011" xfId="254"/>
    <cellStyle name="4_DETAIL_PARC_CONSOM_2010_Industrie_Calcul cons industrie 2011_Calcul cons TERTIAIRE HT 2012" xfId="255"/>
    <cellStyle name="4_DETAIL_PARC_CONSOM_2010_Industrie_Calcul cons TERTIAIRE HT 2012" xfId="256"/>
    <cellStyle name="4_DETAIL_PARC_CONSOM_2010_Industrie_Calcul cons TERTIAIRE HT 2012_1" xfId="257"/>
    <cellStyle name="4_DETAIL_PARC_CONSOM_2010_Industrie_Calcul cons TERTIAIRE HT 2012_Calcul cons TERTIAIRE HT 2012" xfId="258"/>
    <cellStyle name="4_DETAIL_PARC_CONSOM_2010_Industrie_Global" xfId="259"/>
    <cellStyle name="4_DETAIL_PARC_CONSOM_2010_Industrie_Global2012PROVISOIRE" xfId="260"/>
    <cellStyle name="4_DETAIL_PARC_CONSOM_2010_Industrie_Global2012PROVISOIRE_Calcul cons TERTIAIRE HT 2012" xfId="261"/>
    <cellStyle name="4_DETAIL_PARC_CONSOM_2010_Industrie_NormalisationTotale" xfId="262"/>
    <cellStyle name="4_DETAIL_PARC_CONSOM_2010_Industrie_TAB FINAL COMPAR" xfId="263"/>
    <cellStyle name="4_DETAIL_PARC_CONSOM_2010_INDUSTRIE2010et2011provisoire" xfId="264"/>
    <cellStyle name="4_DETAIL_PARC_CONSOM_2010_INDUSTRIE2010et2011provisoire_bois énergie 2011" xfId="265"/>
    <cellStyle name="4_DETAIL_PARC_CONSOM_2010_INDUSTRIE2010et2011provisoire_bois énergie 2011_RECAP" xfId="266"/>
    <cellStyle name="4_DETAIL_PARC_CONSOM_2010_INDUSTRIE2010et2011provisoire_Consom transport routier RBC" xfId="267"/>
    <cellStyle name="4_DETAIL_PARC_CONSOM_2010_INDUSTRIE2010et2011provisoire_DETAIL_PARC_CONSOM_2011" xfId="268"/>
    <cellStyle name="4_DETAIL_PARC_CONSOM_2010_INDUSTRIE2010et2011provisoire_DETAIL_PARC_CONSOM_2011_RECAP" xfId="269"/>
    <cellStyle name="4_DETAIL_PARC_CONSOM_2010_INDUSTRIE2010et2011provisoire_Global" xfId="270"/>
    <cellStyle name="4_DETAIL_PARC_CONSOM_2010_INDUSTRIE2010et2011provisoire_Global2012PROVISOIRE" xfId="271"/>
    <cellStyle name="4_DETAIL_PARC_CONSOM_2010_INDUSTRIE2010et2011provisoire_INDUSTRIE2010et2011provisoire" xfId="272"/>
    <cellStyle name="4_DETAIL_PARC_CONSOM_2010_INDUSTRIE2010et2011provisoire_INDUSTRIE2010et2011provisoire_Calcul cons TERTIAIRE HT 2012" xfId="273"/>
    <cellStyle name="4_DETAIL_PARC_CONSOM_2010_INDUSTRIE2010et2011provisoire_INDUSTRIE2010et2011provisoire_Consom transport routier RBC" xfId="274"/>
    <cellStyle name="4_DETAIL_PARC_CONSOM_2010_INDUSTRIE2010et2011provisoire_INDUSTRIE2010et2011provisoire_Global" xfId="275"/>
    <cellStyle name="4_DETAIL_PARC_CONSOM_2010_INDUSTRIE2010et2011provisoire_INDUSTRIE2010et2011provisoire_Global2012PROVISOIRE" xfId="276"/>
    <cellStyle name="4_DETAIL_PARC_CONSOM_2010_INDUSTRIE2010et2011provisoire_INDUSTRIE2010et2011provisoire_RECAP" xfId="277"/>
    <cellStyle name="4_DETAIL_PARC_CONSOM_2010_INDUSTRIE2010et2011provisoire_INDUSTRIE2010et2011provisoire_TAB FINAL COMPAR" xfId="278"/>
    <cellStyle name="4_DETAIL_PARC_CONSOM_2010_INDUSTRIE2010et2011provisoire_TAB FINAL COMPAR" xfId="279"/>
    <cellStyle name="4_DETAIL_PARC_CONSOM_2010_INDUSTRIE2010et2011provisoire_Transfo ps 2011" xfId="280"/>
    <cellStyle name="4_DETAIL_PARC_CONSOM_2010_INDUSTRIE2010et2011provisoire_Transfo ps 2011_Calcul cons TERTIAIRE HT 2012" xfId="281"/>
    <cellStyle name="4_DETAIL_PARC_CONSOM_2010_INDUSTRIE2010et2011provisoire_Transfo ps 2011_Consom transport routier RBC" xfId="282"/>
    <cellStyle name="4_DETAIL_PARC_CONSOM_2010_INDUSTRIE2010et2011provisoire_Transfo ps 2011_Global" xfId="283"/>
    <cellStyle name="4_DETAIL_PARC_CONSOM_2010_INDUSTRIE2010et2011provisoire_Transfo ps 2011_Global2012PROVISOIRE" xfId="284"/>
    <cellStyle name="4_DETAIL_PARC_CONSOM_2010_INDUSTRIE2010et2011provisoire_Transfo ps 2011_RECAP" xfId="285"/>
    <cellStyle name="4_DETAIL_PARC_CONSOM_2010_INDUSTRIE2010et2011provisoire_Transfo ps 2011_TAB FINAL COMPAR" xfId="286"/>
    <cellStyle name="4_DETAIL_PARC_CONSOM_2010_NormalisationLogement" xfId="287"/>
    <cellStyle name="4_DETAIL_PARC_CONSOM_2010_NormalisationTertiaire" xfId="288"/>
    <cellStyle name="4_DETAIL_PARC_CONSOM_2010_NormalisationTotale" xfId="289"/>
    <cellStyle name="4_DETAIL_PARC_CONSOM_2010_par vecteur" xfId="290"/>
    <cellStyle name="4_DETAIL_PARC_CONSOM_2010_RECAP" xfId="291"/>
    <cellStyle name="4_DETAIL_PARC_CONSOM_2010_TAB FINAL COMPAR" xfId="292"/>
    <cellStyle name="4_DETAIL_PARC_CONSOM_2011" xfId="293"/>
    <cellStyle name="4_DETAIL_PARC_CONSOM_2011_BIL_TRANSFO2012" xfId="294"/>
    <cellStyle name="4_DETAIL_PARC_CONSOM_2011_Calcul cons industrie 2011" xfId="295"/>
    <cellStyle name="4_DETAIL_PARC_CONSOM_2011_Calcul cons industrie 2011_Calcul cons TERTIAIRE HT 2012" xfId="296"/>
    <cellStyle name="4_DETAIL_PARC_CONSOM_2011_Calcul cons TERTIAIRE HT 2012" xfId="297"/>
    <cellStyle name="4_DETAIL_PARC_CONSOM_2011_Calcul cons TERTIAIRE HT 2012_1" xfId="298"/>
    <cellStyle name="4_DETAIL_PARC_CONSOM_2011_Calcul cons TERTIAIRE HT 2012_Calcul cons TERTIAIRE HT 2012" xfId="299"/>
    <cellStyle name="4_DETAIL_PARC_CONSOM_2011_détail ener renouv logt 2011" xfId="300"/>
    <cellStyle name="4_DETAIL_PARC_CONSOM_2011_DETAIL_PARC_CONSOM_2012" xfId="301"/>
    <cellStyle name="4_DETAIL_PARC_CONSOM_2011_Feuil1" xfId="302"/>
    <cellStyle name="4_DETAIL_PARC_CONSOM_2011_Global" xfId="303"/>
    <cellStyle name="4_DETAIL_PARC_CONSOM_2011_Global_1" xfId="304"/>
    <cellStyle name="4_DETAIL_PARC_CONSOM_2011_Global2012PROVISOIRE" xfId="305"/>
    <cellStyle name="4_DETAIL_PARC_CONSOM_2011_Global2012PROVISOIRE_1" xfId="306"/>
    <cellStyle name="4_DETAIL_PARC_CONSOM_2011_Global2012PROVISOIRE_1_Calcul cons TERTIAIRE HT 2012" xfId="307"/>
    <cellStyle name="4_DETAIL_PARC_CONSOM_2011_Global2012PROVISOIRE_Calcul cons TERTIAIRE HT 2012" xfId="308"/>
    <cellStyle name="4_DETAIL_PARC_CONSOM_2011_NormalisationTotale" xfId="309"/>
    <cellStyle name="4_DETAIL_PARC_CONSOM_2011_RECAP" xfId="310"/>
    <cellStyle name="4_DETAIL_PARC_CONSOM_2011_TAB FINAL COMPAR" xfId="311"/>
    <cellStyle name="4_DETAIL_PARC_CONSOM_2012" xfId="312"/>
    <cellStyle name="4_EffetsCombustibles" xfId="313"/>
    <cellStyle name="4_ELEC" xfId="314"/>
    <cellStyle name="4_EssaiNormalisationIndustrie" xfId="315"/>
    <cellStyle name="4_EvolSect" xfId="316"/>
    <cellStyle name="4_Feuil1" xfId="317"/>
    <cellStyle name="4_Feuil1_1" xfId="318"/>
    <cellStyle name="4_Feuil1_BIL_TRANSFO2012" xfId="319"/>
    <cellStyle name="4_Feuil1_Calcul cons industrie 2011" xfId="320"/>
    <cellStyle name="4_Feuil1_Calcul cons industrie 2011_Calcul cons TERTIAIRE HT 2012" xfId="321"/>
    <cellStyle name="4_Feuil1_Calcul cons TERTIAIRE HT 2012" xfId="322"/>
    <cellStyle name="4_Feuil1_Calcul cons TERTIAIRE HT 2012_1" xfId="323"/>
    <cellStyle name="4_Feuil1_Calcul cons TERTIAIRE HT 2012_Calcul cons TERTIAIRE HT 2012" xfId="324"/>
    <cellStyle name="4_Feuil1_détail ener renouv logt 2011" xfId="325"/>
    <cellStyle name="4_Feuil1_DETAIL_PARC_CONSOM_2012" xfId="326"/>
    <cellStyle name="4_Feuil1_Feuil1" xfId="327"/>
    <cellStyle name="4_Feuil1_Global" xfId="328"/>
    <cellStyle name="4_Feuil1_Global_1" xfId="329"/>
    <cellStyle name="4_Feuil1_Global2012PROVISOIRE" xfId="330"/>
    <cellStyle name="4_Feuil1_Global2012PROVISOIRE_1" xfId="331"/>
    <cellStyle name="4_Feuil1_Global2012PROVISOIRE_1_Calcul cons TERTIAIRE HT 2012" xfId="332"/>
    <cellStyle name="4_Feuil1_Global2012PROVISOIRE_Calcul cons TERTIAIRE HT 2012" xfId="333"/>
    <cellStyle name="4_Feuil1_NormalisationTotale" xfId="334"/>
    <cellStyle name="4_Feuil1_RECAP" xfId="335"/>
    <cellStyle name="4_Feuil1_TAB FINAL COMPAR" xfId="336"/>
    <cellStyle name="4_GAZ NAT" xfId="337"/>
    <cellStyle name="4_Global" xfId="338"/>
    <cellStyle name="4_Global 2" xfId="339"/>
    <cellStyle name="4_Global_1" xfId="340"/>
    <cellStyle name="4_Global_1_BIL_TRANSFO2012" xfId="341"/>
    <cellStyle name="4_Global_1_Calcul cons industrie 2011" xfId="342"/>
    <cellStyle name="4_Global_1_Calcul cons industrie 2011_Calcul cons TERTIAIRE HT 2012" xfId="343"/>
    <cellStyle name="4_Global_1_Calcul cons TERTIAIRE HT 2012" xfId="344"/>
    <cellStyle name="4_Global_1_Calcul cons TERTIAIRE HT 2012_1" xfId="345"/>
    <cellStyle name="4_Global_1_Calcul cons TERTIAIRE HT 2012_Calcul cons TERTIAIRE HT 2012" xfId="346"/>
    <cellStyle name="4_Global_1_Global" xfId="347"/>
    <cellStyle name="4_Global_1_Global2012PROVISOIRE" xfId="348"/>
    <cellStyle name="4_Global_1_Global2012PROVISOIRE_Calcul cons TERTIAIRE HT 2012" xfId="349"/>
    <cellStyle name="4_Global_1_NormalisationTotale" xfId="350"/>
    <cellStyle name="4_Global_1_TAB FINAL COMPAR" xfId="351"/>
    <cellStyle name="4_Global_2" xfId="352"/>
    <cellStyle name="4_Global_Calcul cons TERTIAIRE HT 2012" xfId="353"/>
    <cellStyle name="4_Global_Consom transport routier RBC" xfId="354"/>
    <cellStyle name="4_Global_EssaiNormalisationIndustrie" xfId="355"/>
    <cellStyle name="4_Global_EvolSect" xfId="356"/>
    <cellStyle name="4_Global_FACTURE 2011" xfId="357"/>
    <cellStyle name="4_Global_Global" xfId="358"/>
    <cellStyle name="4_Global_Global2011PROVISOIRE" xfId="359"/>
    <cellStyle name="4_Global_Global2011PROVISOIRE_Calcul cons TERTIAIRE HT 2012" xfId="360"/>
    <cellStyle name="4_Global_Global2011PROVISOIRE_TAB FINAL COMPAR" xfId="361"/>
    <cellStyle name="4_Global_Global2012PROVISOIRE" xfId="362"/>
    <cellStyle name="4_Global_Global2012PROVISOIRE_1" xfId="363"/>
    <cellStyle name="4_Global_Global2012PROVISOIRE_Calcul cons TERTIAIRE HT 2012" xfId="364"/>
    <cellStyle name="4_Global_Global2012PROVISOIRE_TAB FINAL COMPAR" xfId="365"/>
    <cellStyle name="4_Global_Industrie" xfId="366"/>
    <cellStyle name="4_Global_Industrie_BIL_TRANSFO2012" xfId="367"/>
    <cellStyle name="4_Global_Industrie_Calcul cons industrie 2011" xfId="368"/>
    <cellStyle name="4_Global_Industrie_Calcul cons industrie 2011_Calcul cons TERTIAIRE HT 2012" xfId="369"/>
    <cellStyle name="4_Global_Industrie_Calcul cons TERTIAIRE HT 2012" xfId="370"/>
    <cellStyle name="4_Global_Industrie_Calcul cons TERTIAIRE HT 2012_1" xfId="371"/>
    <cellStyle name="4_Global_Industrie_Calcul cons TERTIAIRE HT 2012_Calcul cons TERTIAIRE HT 2012" xfId="372"/>
    <cellStyle name="4_Global_Industrie_Global" xfId="373"/>
    <cellStyle name="4_Global_Industrie_Global2012PROVISOIRE" xfId="374"/>
    <cellStyle name="4_Global_Industrie_Global2012PROVISOIRE_Calcul cons TERTIAIRE HT 2012" xfId="375"/>
    <cellStyle name="4_Global_Industrie_NormalisationTotale" xfId="376"/>
    <cellStyle name="4_Global_Industrie_TAB FINAL COMPAR" xfId="377"/>
    <cellStyle name="4_Global_INDUSTRIE2010et2011provisoire" xfId="378"/>
    <cellStyle name="4_Global_INDUSTRIE2010et2011provisoire_bois énergie 2011" xfId="379"/>
    <cellStyle name="4_Global_INDUSTRIE2010et2011provisoire_bois énergie 2011_RECAP" xfId="380"/>
    <cellStyle name="4_Global_INDUSTRIE2010et2011provisoire_Consom transport routier RBC" xfId="381"/>
    <cellStyle name="4_Global_INDUSTRIE2010et2011provisoire_DETAIL_PARC_CONSOM_2011" xfId="382"/>
    <cellStyle name="4_Global_INDUSTRIE2010et2011provisoire_DETAIL_PARC_CONSOM_2011_RECAP" xfId="383"/>
    <cellStyle name="4_Global_INDUSTRIE2010et2011provisoire_Global" xfId="384"/>
    <cellStyle name="4_Global_INDUSTRIE2010et2011provisoire_Global2012PROVISOIRE" xfId="385"/>
    <cellStyle name="4_Global_INDUSTRIE2010et2011provisoire_INDUSTRIE2010et2011provisoire" xfId="386"/>
    <cellStyle name="4_Global_INDUSTRIE2010et2011provisoire_INDUSTRIE2010et2011provisoire_Calcul cons TERTIAIRE HT 2012" xfId="387"/>
    <cellStyle name="4_Global_INDUSTRIE2010et2011provisoire_INDUSTRIE2010et2011provisoire_Consom transport routier RBC" xfId="388"/>
    <cellStyle name="4_Global_INDUSTRIE2010et2011provisoire_INDUSTRIE2010et2011provisoire_Global" xfId="389"/>
    <cellStyle name="4_Global_INDUSTRIE2010et2011provisoire_INDUSTRIE2010et2011provisoire_Global2012PROVISOIRE" xfId="390"/>
    <cellStyle name="4_Global_INDUSTRIE2010et2011provisoire_INDUSTRIE2010et2011provisoire_RECAP" xfId="391"/>
    <cellStyle name="4_Global_INDUSTRIE2010et2011provisoire_INDUSTRIE2010et2011provisoire_TAB FINAL COMPAR" xfId="392"/>
    <cellStyle name="4_Global_INDUSTRIE2010et2011provisoire_TAB FINAL COMPAR" xfId="393"/>
    <cellStyle name="4_Global_INDUSTRIE2010et2011provisoire_Transfo ps 2011" xfId="394"/>
    <cellStyle name="4_Global_INDUSTRIE2010et2011provisoire_Transfo ps 2011_Calcul cons TERTIAIRE HT 2012" xfId="395"/>
    <cellStyle name="4_Global_INDUSTRIE2010et2011provisoire_Transfo ps 2011_Consom transport routier RBC" xfId="396"/>
    <cellStyle name="4_Global_INDUSTRIE2010et2011provisoire_Transfo ps 2011_Global" xfId="397"/>
    <cellStyle name="4_Global_INDUSTRIE2010et2011provisoire_Transfo ps 2011_Global2012PROVISOIRE" xfId="398"/>
    <cellStyle name="4_Global_INDUSTRIE2010et2011provisoire_Transfo ps 2011_RECAP" xfId="399"/>
    <cellStyle name="4_Global_INDUSTRIE2010et2011provisoire_Transfo ps 2011_TAB FINAL COMPAR" xfId="400"/>
    <cellStyle name="4_Global_NormalisationLogement" xfId="401"/>
    <cellStyle name="4_Global_NormalisationTertiaire" xfId="402"/>
    <cellStyle name="4_Global_NormalisationTotale" xfId="403"/>
    <cellStyle name="4_Global_par vecteur" xfId="404"/>
    <cellStyle name="4_Global_RECAP" xfId="405"/>
    <cellStyle name="4_Global_TAB FINAL COMPAR" xfId="406"/>
    <cellStyle name="4_Global2010PROVISOIRE" xfId="407"/>
    <cellStyle name="4_Global2010PROVISOIRE_Calcul cons TERTIAIRE HT 2012" xfId="408"/>
    <cellStyle name="4_Global2010PROVISOIRE_Consom transport routier RBC" xfId="409"/>
    <cellStyle name="4_Global2010PROVISOIRE_Global" xfId="410"/>
    <cellStyle name="4_Global2010PROVISOIRE_TAB FINAL COMPAR" xfId="411"/>
    <cellStyle name="4_GLOBAL2011provisoire" xfId="412"/>
    <cellStyle name="4_Global2011PROVISOIRE_1" xfId="413"/>
    <cellStyle name="4_Global2011PROVISOIRE_1_TAB FINAL COMPAR" xfId="414"/>
    <cellStyle name="4_GLOBAL2011provisoire_Calcul cons TERTIAIRE HT 2012" xfId="415"/>
    <cellStyle name="4_GLOBAL2011provisoire_Consom transport routier RBC" xfId="416"/>
    <cellStyle name="4_GLOBAL2011provisoire_Global" xfId="417"/>
    <cellStyle name="4_GLOBAL2011provisoire_Global2012PROVISOIRE" xfId="418"/>
    <cellStyle name="4_GLOBAL2011provisoire_INDUSTRIE2010et2011provisoire" xfId="419"/>
    <cellStyle name="4_GLOBAL2011provisoire_INDUSTRIE2010et2011provisoire_bois énergie 2011" xfId="420"/>
    <cellStyle name="4_GLOBAL2011provisoire_INDUSTRIE2010et2011provisoire_bois énergie 2011_RECAP" xfId="421"/>
    <cellStyle name="4_GLOBAL2011provisoire_INDUSTRIE2010et2011provisoire_Consom transport routier RBC" xfId="422"/>
    <cellStyle name="4_GLOBAL2011provisoire_INDUSTRIE2010et2011provisoire_DETAIL_PARC_CONSOM_2011" xfId="423"/>
    <cellStyle name="4_GLOBAL2011provisoire_INDUSTRIE2010et2011provisoire_DETAIL_PARC_CONSOM_2011_RECAP" xfId="424"/>
    <cellStyle name="4_GLOBAL2011provisoire_INDUSTRIE2010et2011provisoire_Global" xfId="425"/>
    <cellStyle name="4_GLOBAL2011provisoire_INDUSTRIE2010et2011provisoire_Global2012PROVISOIRE" xfId="426"/>
    <cellStyle name="4_GLOBAL2011provisoire_INDUSTRIE2010et2011provisoire_INDUSTRIE2010et2011provisoire" xfId="427"/>
    <cellStyle name="4_GLOBAL2011provisoire_INDUSTRIE2010et2011provisoire_INDUSTRIE2010et2011provisoire_Calcul cons TERTIAIRE HT 2012" xfId="428"/>
    <cellStyle name="4_GLOBAL2011provisoire_INDUSTRIE2010et2011provisoire_INDUSTRIE2010et2011provisoire_Consom transport routier RBC" xfId="429"/>
    <cellStyle name="4_GLOBAL2011provisoire_INDUSTRIE2010et2011provisoire_INDUSTRIE2010et2011provisoire_Global" xfId="430"/>
    <cellStyle name="4_GLOBAL2011provisoire_INDUSTRIE2010et2011provisoire_INDUSTRIE2010et2011provisoire_Global2012PROVISOIRE" xfId="431"/>
    <cellStyle name="4_GLOBAL2011provisoire_INDUSTRIE2010et2011provisoire_INDUSTRIE2010et2011provisoire_RECAP" xfId="432"/>
    <cellStyle name="4_GLOBAL2011provisoire_INDUSTRIE2010et2011provisoire_INDUSTRIE2010et2011provisoire_TAB FINAL COMPAR" xfId="433"/>
    <cellStyle name="4_GLOBAL2011provisoire_INDUSTRIE2010et2011provisoire_TAB FINAL COMPAR" xfId="434"/>
    <cellStyle name="4_GLOBAL2011provisoire_INDUSTRIE2010et2011provisoire_Transfo ps 2011" xfId="435"/>
    <cellStyle name="4_GLOBAL2011provisoire_INDUSTRIE2010et2011provisoire_Transfo ps 2011_Calcul cons TERTIAIRE HT 2012" xfId="436"/>
    <cellStyle name="4_GLOBAL2011provisoire_INDUSTRIE2010et2011provisoire_Transfo ps 2011_Consom transport routier RBC" xfId="437"/>
    <cellStyle name="4_GLOBAL2011provisoire_INDUSTRIE2010et2011provisoire_Transfo ps 2011_Global" xfId="438"/>
    <cellStyle name="4_GLOBAL2011provisoire_INDUSTRIE2010et2011provisoire_Transfo ps 2011_Global2012PROVISOIRE" xfId="439"/>
    <cellStyle name="4_GLOBAL2011provisoire_INDUSTRIE2010et2011provisoire_Transfo ps 2011_RECAP" xfId="440"/>
    <cellStyle name="4_GLOBAL2011provisoire_INDUSTRIE2010et2011provisoire_Transfo ps 2011_TAB FINAL COMPAR" xfId="441"/>
    <cellStyle name="4_GLOBAL2011provisoire_RECAP" xfId="442"/>
    <cellStyle name="4_GLOBAL2011provisoire_TAB FINAL COMPAR" xfId="443"/>
    <cellStyle name="4_Global2012PROVISOIRE" xfId="444"/>
    <cellStyle name="4_Global2012PROVISOIRE_1" xfId="445"/>
    <cellStyle name="4_Global2012PROVISOIRE_TAB FINAL COMPAR" xfId="446"/>
    <cellStyle name="4_Industrie" xfId="447"/>
    <cellStyle name="4_Industrie_BIL_TRANSFO2012" xfId="448"/>
    <cellStyle name="4_Industrie_Calcul cons industrie 2011" xfId="449"/>
    <cellStyle name="4_Industrie_Calcul cons TERTIAIRE HT 2012" xfId="450"/>
    <cellStyle name="4_Industrie_Global" xfId="451"/>
    <cellStyle name="4_Industrie_Global2012PROVISOIRE" xfId="452"/>
    <cellStyle name="4_Industrie_NormalisationTotale" xfId="453"/>
    <cellStyle name="4_Industrie_TAB FINAL COMPAR" xfId="454"/>
    <cellStyle name="4_INDUSTRIE2010et2011provisoire" xfId="455"/>
    <cellStyle name="4_INDUSTRIE2010et2011provisoire_Calcul cons TERTIAIRE HT 2012" xfId="456"/>
    <cellStyle name="4_INDUSTRIE2010et2011provisoire_Consom transport routier RBC" xfId="457"/>
    <cellStyle name="4_INDUSTRIE2010et2011provisoire_Global" xfId="458"/>
    <cellStyle name="4_INDUSTRIE2010et2011provisoire_Global2012PROVISOIRE" xfId="459"/>
    <cellStyle name="4_INDUSTRIE2010et2011provisoire_RECAP" xfId="460"/>
    <cellStyle name="4_INDUSTRIE2010et2011provisoire_TAB FINAL COMPAR" xfId="461"/>
    <cellStyle name="4_Logement" xfId="462"/>
    <cellStyle name="4_Logement_Calcul cons TERTIAIRE HT 2012" xfId="463"/>
    <cellStyle name="4_Logement_Consom transport routier RBC" xfId="464"/>
    <cellStyle name="4_Logement_FACTURE 2011" xfId="465"/>
    <cellStyle name="4_Logement_Global" xfId="466"/>
    <cellStyle name="4_Logement_Global2012PROVISOIRE" xfId="467"/>
    <cellStyle name="4_Logement_INDUSTRIE2010et2011provisoire" xfId="468"/>
    <cellStyle name="4_Logement_INDUSTRIE2010et2011provisoire_bois énergie 2011" xfId="469"/>
    <cellStyle name="4_Logement_INDUSTRIE2010et2011provisoire_bois énergie 2011_RECAP" xfId="470"/>
    <cellStyle name="4_Logement_INDUSTRIE2010et2011provisoire_Consom transport routier RBC" xfId="471"/>
    <cellStyle name="4_Logement_INDUSTRIE2010et2011provisoire_DETAIL_PARC_CONSOM_2011" xfId="472"/>
    <cellStyle name="4_Logement_INDUSTRIE2010et2011provisoire_DETAIL_PARC_CONSOM_2011_RECAP" xfId="473"/>
    <cellStyle name="4_Logement_INDUSTRIE2010et2011provisoire_Global" xfId="474"/>
    <cellStyle name="4_Logement_INDUSTRIE2010et2011provisoire_Global2012PROVISOIRE" xfId="475"/>
    <cellStyle name="4_Logement_INDUSTRIE2010et2011provisoire_INDUSTRIE2010et2011provisoire" xfId="476"/>
    <cellStyle name="4_Logement_INDUSTRIE2010et2011provisoire_INDUSTRIE2010et2011provisoire_Calcul cons TERTIAIRE HT 2012" xfId="477"/>
    <cellStyle name="4_Logement_INDUSTRIE2010et2011provisoire_INDUSTRIE2010et2011provisoire_Consom transport routier RBC" xfId="478"/>
    <cellStyle name="4_Logement_INDUSTRIE2010et2011provisoire_INDUSTRIE2010et2011provisoire_Global" xfId="479"/>
    <cellStyle name="4_Logement_INDUSTRIE2010et2011provisoire_INDUSTRIE2010et2011provisoire_Global2012PROVISOIRE" xfId="480"/>
    <cellStyle name="4_Logement_INDUSTRIE2010et2011provisoire_INDUSTRIE2010et2011provisoire_RECAP" xfId="481"/>
    <cellStyle name="4_Logement_INDUSTRIE2010et2011provisoire_INDUSTRIE2010et2011provisoire_TAB FINAL COMPAR" xfId="482"/>
    <cellStyle name="4_Logement_INDUSTRIE2010et2011provisoire_TAB FINAL COMPAR" xfId="483"/>
    <cellStyle name="4_Logement_INDUSTRIE2010et2011provisoire_Transfo ps 2011" xfId="484"/>
    <cellStyle name="4_Logement_INDUSTRIE2010et2011provisoire_Transfo ps 2011_Calcul cons TERTIAIRE HT 2012" xfId="485"/>
    <cellStyle name="4_Logement_INDUSTRIE2010et2011provisoire_Transfo ps 2011_Consom transport routier RBC" xfId="486"/>
    <cellStyle name="4_Logement_INDUSTRIE2010et2011provisoire_Transfo ps 2011_Global" xfId="487"/>
    <cellStyle name="4_Logement_INDUSTRIE2010et2011provisoire_Transfo ps 2011_Global2012PROVISOIRE" xfId="488"/>
    <cellStyle name="4_Logement_INDUSTRIE2010et2011provisoire_Transfo ps 2011_RECAP" xfId="489"/>
    <cellStyle name="4_Logement_INDUSTRIE2010et2011provisoire_Transfo ps 2011_TAB FINAL COMPAR" xfId="490"/>
    <cellStyle name="4_Logement_RECAP" xfId="491"/>
    <cellStyle name="4_Logement_TAB FINAL COMPAR" xfId="492"/>
    <cellStyle name="4_NormalisationLogement" xfId="493"/>
    <cellStyle name="4_NormalisationTertiaire" xfId="494"/>
    <cellStyle name="4_NormalisationTotale" xfId="495"/>
    <cellStyle name="4_PAC" xfId="496"/>
    <cellStyle name="4_PAC_BIL_TRANSFO2012" xfId="497"/>
    <cellStyle name="4_PAC_Calcul cons industrie 2011" xfId="498"/>
    <cellStyle name="4_PAC_Calcul cons industrie 2011_Calcul cons TERTIAIRE HT 2012" xfId="499"/>
    <cellStyle name="4_PAC_Calcul cons TERTIAIRE HT 2012" xfId="500"/>
    <cellStyle name="4_PAC_Calcul cons TERTIAIRE HT 2012_1" xfId="501"/>
    <cellStyle name="4_PAC_Calcul cons TERTIAIRE HT 2012_Calcul cons TERTIAIRE HT 2012" xfId="502"/>
    <cellStyle name="4_PAC_Global" xfId="503"/>
    <cellStyle name="4_PAC_Global2012PROVISOIRE" xfId="504"/>
    <cellStyle name="4_PAC_Global2012PROVISOIRE_Calcul cons TERTIAIRE HT 2012" xfId="505"/>
    <cellStyle name="4_PAC_NormalisationTotale" xfId="506"/>
    <cellStyle name="4_PAC_TAB FINAL COMPAR" xfId="507"/>
    <cellStyle name="4_par vecteur" xfId="508"/>
    <cellStyle name="4_PS_Transfo2011" xfId="509"/>
    <cellStyle name="4_PS_Transfo2011_RECAP" xfId="510"/>
    <cellStyle name="4_TAB FINAL COMPAR" xfId="511"/>
    <cellStyle name="4_Transfo ps 2011" xfId="512"/>
    <cellStyle name="4_Transfo ps 2011_Calcul cons TERTIAIRE HT 2012" xfId="513"/>
    <cellStyle name="4_Transfo ps 2011_Consom transport routier RBC" xfId="514"/>
    <cellStyle name="4_Transfo ps 2011_Global" xfId="515"/>
    <cellStyle name="4_Transfo ps 2011_Global2012PROVISOIRE" xfId="516"/>
    <cellStyle name="4_Transfo ps 2011_INDUSTRIE2010et2011provisoire" xfId="517"/>
    <cellStyle name="4_Transfo ps 2011_INDUSTRIE2010et2011provisoire_bois énergie 2011" xfId="518"/>
    <cellStyle name="4_Transfo ps 2011_INDUSTRIE2010et2011provisoire_bois énergie 2011_RECAP" xfId="519"/>
    <cellStyle name="4_Transfo ps 2011_INDUSTRIE2010et2011provisoire_Consom transport routier RBC" xfId="520"/>
    <cellStyle name="4_Transfo ps 2011_INDUSTRIE2010et2011provisoire_DETAIL_PARC_CONSOM_2011" xfId="521"/>
    <cellStyle name="4_Transfo ps 2011_INDUSTRIE2010et2011provisoire_DETAIL_PARC_CONSOM_2011_RECAP" xfId="522"/>
    <cellStyle name="4_Transfo ps 2011_INDUSTRIE2010et2011provisoire_Global" xfId="523"/>
    <cellStyle name="4_Transfo ps 2011_INDUSTRIE2010et2011provisoire_Global2012PROVISOIRE" xfId="524"/>
    <cellStyle name="4_Transfo ps 2011_INDUSTRIE2010et2011provisoire_INDUSTRIE2010et2011provisoire" xfId="525"/>
    <cellStyle name="4_Transfo ps 2011_INDUSTRIE2010et2011provisoire_INDUSTRIE2010et2011provisoire_Calcul cons TERTIAIRE HT 2012" xfId="526"/>
    <cellStyle name="4_Transfo ps 2011_INDUSTRIE2010et2011provisoire_INDUSTRIE2010et2011provisoire_Consom transport routier RBC" xfId="527"/>
    <cellStyle name="4_Transfo ps 2011_INDUSTRIE2010et2011provisoire_INDUSTRIE2010et2011provisoire_Global" xfId="528"/>
    <cellStyle name="4_Transfo ps 2011_INDUSTRIE2010et2011provisoire_INDUSTRIE2010et2011provisoire_Global2012PROVISOIRE" xfId="529"/>
    <cellStyle name="4_Transfo ps 2011_INDUSTRIE2010et2011provisoire_INDUSTRIE2010et2011provisoire_RECAP" xfId="530"/>
    <cellStyle name="4_Transfo ps 2011_INDUSTRIE2010et2011provisoire_INDUSTRIE2010et2011provisoire_TAB FINAL COMPAR" xfId="531"/>
    <cellStyle name="4_Transfo ps 2011_INDUSTRIE2010et2011provisoire_TAB FINAL COMPAR" xfId="532"/>
    <cellStyle name="4_Transfo ps 2011_INDUSTRIE2010et2011provisoire_Transfo ps 2011" xfId="533"/>
    <cellStyle name="4_Transfo ps 2011_INDUSTRIE2010et2011provisoire_Transfo ps 2011_Calcul cons TERTIAIRE HT 2012" xfId="534"/>
    <cellStyle name="4_Transfo ps 2011_INDUSTRIE2010et2011provisoire_Transfo ps 2011_Consom transport routier RBC" xfId="535"/>
    <cellStyle name="4_Transfo ps 2011_INDUSTRIE2010et2011provisoire_Transfo ps 2011_Global" xfId="536"/>
    <cellStyle name="4_Transfo ps 2011_INDUSTRIE2010et2011provisoire_Transfo ps 2011_Global2012PROVISOIRE" xfId="537"/>
    <cellStyle name="4_Transfo ps 2011_INDUSTRIE2010et2011provisoire_Transfo ps 2011_RECAP" xfId="538"/>
    <cellStyle name="4_Transfo ps 2011_INDUSTRIE2010et2011provisoire_Transfo ps 2011_TAB FINAL COMPAR" xfId="539"/>
    <cellStyle name="4_Transfo ps 2011_RECAP" xfId="540"/>
    <cellStyle name="4_Transfo ps 2011_TAB FINAL COMPAR" xfId="541"/>
    <cellStyle name="40 % - Accent1 2" xfId="542"/>
    <cellStyle name="40 % - Accent1 2 2" xfId="543"/>
    <cellStyle name="40 % - Accent1 2 3" xfId="544"/>
    <cellStyle name="40 % - Accent1 2_Global2011PROVISOIRE" xfId="545"/>
    <cellStyle name="40 % - Accent1 3" xfId="546"/>
    <cellStyle name="40 % - Accent1 4" xfId="547"/>
    <cellStyle name="40 % - Accent1 5" xfId="548"/>
    <cellStyle name="40 % - Accent1 6" xfId="549"/>
    <cellStyle name="40 % - Accent2 2" xfId="550"/>
    <cellStyle name="40 % - Accent2 2 2" xfId="551"/>
    <cellStyle name="40 % - Accent2 3" xfId="552"/>
    <cellStyle name="40 % - Accent2 4" xfId="553"/>
    <cellStyle name="40 % - Accent2 5" xfId="554"/>
    <cellStyle name="40 % - Accent2 6" xfId="555"/>
    <cellStyle name="40 % - Accent3 2" xfId="556"/>
    <cellStyle name="40 % - Accent3 2 2" xfId="557"/>
    <cellStyle name="40 % - Accent3 2 3" xfId="558"/>
    <cellStyle name="40 % - Accent3 2_Global2011PROVISOIRE" xfId="559"/>
    <cellStyle name="40 % - Accent3 3" xfId="560"/>
    <cellStyle name="40 % - Accent3 4" xfId="561"/>
    <cellStyle name="40 % - Accent3 5" xfId="562"/>
    <cellStyle name="40 % - Accent3 6" xfId="563"/>
    <cellStyle name="40 % - Accent4 2" xfId="564"/>
    <cellStyle name="40 % - Accent4 2 2" xfId="565"/>
    <cellStyle name="40 % - Accent4 2 3" xfId="566"/>
    <cellStyle name="40 % - Accent4 2_Global2011PROVISOIRE" xfId="567"/>
    <cellStyle name="40 % - Accent4 3" xfId="568"/>
    <cellStyle name="40 % - Accent4 4" xfId="569"/>
    <cellStyle name="40 % - Accent4 5" xfId="570"/>
    <cellStyle name="40 % - Accent4 6" xfId="571"/>
    <cellStyle name="40 % - Accent5 2" xfId="572"/>
    <cellStyle name="40 % - Accent5 2 2" xfId="573"/>
    <cellStyle name="40 % - Accent5 3" xfId="574"/>
    <cellStyle name="40 % - Accent5 4" xfId="575"/>
    <cellStyle name="40 % - Accent5 5" xfId="576"/>
    <cellStyle name="40 % - Accent5 6" xfId="577"/>
    <cellStyle name="40 % - Accent6 2" xfId="578"/>
    <cellStyle name="40 % - Accent6 2 2" xfId="579"/>
    <cellStyle name="40 % - Accent6 2 3" xfId="580"/>
    <cellStyle name="40 % - Accent6 2_Global2011PROVISOIRE" xfId="581"/>
    <cellStyle name="40 % - Accent6 3" xfId="582"/>
    <cellStyle name="40 % - Accent6 4" xfId="583"/>
    <cellStyle name="40 % - Accent6 5" xfId="584"/>
    <cellStyle name="40 % - Accent6 6" xfId="585"/>
    <cellStyle name="40% - Accent1" xfId="7"/>
    <cellStyle name="40% - Accent1 2" xfId="586"/>
    <cellStyle name="40% - Accent2" xfId="8"/>
    <cellStyle name="40% - Accent3" xfId="9"/>
    <cellStyle name="40% - Accent3 2" xfId="587"/>
    <cellStyle name="40% - Accent4" xfId="10"/>
    <cellStyle name="40% - Accent4 2" xfId="588"/>
    <cellStyle name="40% - Accent5" xfId="11"/>
    <cellStyle name="40% - Accent5 2" xfId="589"/>
    <cellStyle name="40% - Accent6" xfId="12"/>
    <cellStyle name="40% - Accent6 2" xfId="590"/>
    <cellStyle name="5" xfId="591"/>
    <cellStyle name="5 2" xfId="592"/>
    <cellStyle name="5_BIL_TRANSFO2011" xfId="593"/>
    <cellStyle name="5_BIL_TRANSFO2011_1" xfId="594"/>
    <cellStyle name="5_BIL_TRANSFO2011_1_BIL_TRANSFO2012" xfId="595"/>
    <cellStyle name="5_BIL_TRANSFO2011_1_Calcul cons industrie 2011" xfId="596"/>
    <cellStyle name="5_BIL_TRANSFO2011_1_Calcul cons industrie 2011_Calcul cons TERTIAIRE HT 2012" xfId="597"/>
    <cellStyle name="5_BIL_TRANSFO2011_1_Calcul cons TERTIAIRE HT 2012" xfId="598"/>
    <cellStyle name="5_BIL_TRANSFO2011_1_Calcul cons TERTIAIRE HT 2012_1" xfId="599"/>
    <cellStyle name="5_BIL_TRANSFO2011_1_Calcul cons TERTIAIRE HT 2012_Calcul cons TERTIAIRE HT 2012" xfId="600"/>
    <cellStyle name="5_BIL_TRANSFO2011_1_Global" xfId="601"/>
    <cellStyle name="5_BIL_TRANSFO2011_1_Global2012PROVISOIRE" xfId="602"/>
    <cellStyle name="5_BIL_TRANSFO2011_1_Global2012PROVISOIRE_Calcul cons TERTIAIRE HT 2012" xfId="603"/>
    <cellStyle name="5_BIL_TRANSFO2011_1_NormalisationTotale" xfId="604"/>
    <cellStyle name="5_BIL_TRANSFO2011_1_TAB FINAL COMPAR" xfId="605"/>
    <cellStyle name="5_BIL_TRANSFO2011_BIL_TRANSFO2012" xfId="606"/>
    <cellStyle name="5_BIL_TRANSFO2011_Calcul cons industrie 2011" xfId="607"/>
    <cellStyle name="5_BIL_TRANSFO2011_Calcul cons industrie 2011_Calcul cons TERTIAIRE HT 2012" xfId="608"/>
    <cellStyle name="5_BIL_TRANSFO2011_Calcul cons TERTIAIRE HT 2012" xfId="609"/>
    <cellStyle name="5_BIL_TRANSFO2011_Calcul cons TERTIAIRE HT 2012_1" xfId="610"/>
    <cellStyle name="5_BIL_TRANSFO2011_Calcul cons TERTIAIRE HT 2012_Calcul cons TERTIAIRE HT 2012" xfId="611"/>
    <cellStyle name="5_BIL_TRANSFO2011_Global" xfId="612"/>
    <cellStyle name="5_BIL_TRANSFO2011_Global2012PROVISOIRE" xfId="613"/>
    <cellStyle name="5_BIL_TRANSFO2011_Global2012PROVISOIRE_Calcul cons TERTIAIRE HT 2012" xfId="614"/>
    <cellStyle name="5_BIL_TRANSFO2011_NormalisationTotale" xfId="615"/>
    <cellStyle name="5_BIL_TRANSFO2011_TAB FINAL COMPAR" xfId="616"/>
    <cellStyle name="5_BilanGlobal2010" xfId="617"/>
    <cellStyle name="5_BilanGlobal2010_Calcul cons TERTIAIRE HT 2012" xfId="618"/>
    <cellStyle name="5_BilanGlobal2010_Consom transport routier RBC" xfId="619"/>
    <cellStyle name="5_BilanGlobal2010_FACTURE 2011" xfId="620"/>
    <cellStyle name="5_BilanGlobal2010_Global" xfId="621"/>
    <cellStyle name="5_BilanGlobal2010_Global2012PROVISOIRE" xfId="622"/>
    <cellStyle name="5_BilanGlobal2010_INDUSTRIE2010et2011provisoire" xfId="623"/>
    <cellStyle name="5_BilanGlobal2010_INDUSTRIE2010et2011provisoire_bois énergie 2011" xfId="624"/>
    <cellStyle name="5_BilanGlobal2010_INDUSTRIE2010et2011provisoire_bois énergie 2011_RECAP" xfId="625"/>
    <cellStyle name="5_BilanGlobal2010_INDUSTRIE2010et2011provisoire_Consom transport routier RBC" xfId="626"/>
    <cellStyle name="5_BilanGlobal2010_INDUSTRIE2010et2011provisoire_DETAIL_PARC_CONSOM_2011" xfId="627"/>
    <cellStyle name="5_BilanGlobal2010_INDUSTRIE2010et2011provisoire_DETAIL_PARC_CONSOM_2011_RECAP" xfId="628"/>
    <cellStyle name="5_BilanGlobal2010_INDUSTRIE2010et2011provisoire_Global" xfId="629"/>
    <cellStyle name="5_BilanGlobal2010_INDUSTRIE2010et2011provisoire_Global2012PROVISOIRE" xfId="630"/>
    <cellStyle name="5_BilanGlobal2010_INDUSTRIE2010et2011provisoire_INDUSTRIE2010et2011provisoire" xfId="631"/>
    <cellStyle name="5_BilanGlobal2010_INDUSTRIE2010et2011provisoire_INDUSTRIE2010et2011provisoire_Calcul cons TERTIAIRE HT 2012" xfId="632"/>
    <cellStyle name="5_BilanGlobal2010_INDUSTRIE2010et2011provisoire_INDUSTRIE2010et2011provisoire_Consom transport routier RBC" xfId="633"/>
    <cellStyle name="5_BilanGlobal2010_INDUSTRIE2010et2011provisoire_INDUSTRIE2010et2011provisoire_Global" xfId="634"/>
    <cellStyle name="5_BilanGlobal2010_INDUSTRIE2010et2011provisoire_INDUSTRIE2010et2011provisoire_Global2012PROVISOIRE" xfId="635"/>
    <cellStyle name="5_BilanGlobal2010_INDUSTRIE2010et2011provisoire_INDUSTRIE2010et2011provisoire_RECAP" xfId="636"/>
    <cellStyle name="5_BilanGlobal2010_INDUSTRIE2010et2011provisoire_INDUSTRIE2010et2011provisoire_TAB FINAL COMPAR" xfId="637"/>
    <cellStyle name="5_BilanGlobal2010_INDUSTRIE2010et2011provisoire_TAB FINAL COMPAR" xfId="638"/>
    <cellStyle name="5_BilanGlobal2010_INDUSTRIE2010et2011provisoire_Transfo ps 2011" xfId="639"/>
    <cellStyle name="5_BilanGlobal2010_INDUSTRIE2010et2011provisoire_Transfo ps 2011_Calcul cons TERTIAIRE HT 2012" xfId="640"/>
    <cellStyle name="5_BilanGlobal2010_INDUSTRIE2010et2011provisoire_Transfo ps 2011_Consom transport routier RBC" xfId="641"/>
    <cellStyle name="5_BilanGlobal2010_INDUSTRIE2010et2011provisoire_Transfo ps 2011_Global" xfId="642"/>
    <cellStyle name="5_BilanGlobal2010_INDUSTRIE2010et2011provisoire_Transfo ps 2011_Global2012PROVISOIRE" xfId="643"/>
    <cellStyle name="5_BilanGlobal2010_INDUSTRIE2010et2011provisoire_Transfo ps 2011_RECAP" xfId="644"/>
    <cellStyle name="5_BilanGlobal2010_INDUSTRIE2010et2011provisoire_Transfo ps 2011_TAB FINAL COMPAR" xfId="645"/>
    <cellStyle name="5_BilanGlobal2010_RECAP" xfId="646"/>
    <cellStyle name="5_BilanGlobal2010_TAB FINAL COMPAR" xfId="647"/>
    <cellStyle name="5_bois énergie 2011" xfId="648"/>
    <cellStyle name="5_bois énergie 2011_RECAP" xfId="649"/>
    <cellStyle name="5_bois indus tertiaire 2011" xfId="650"/>
    <cellStyle name="5_bois indus tertiaire 2011_RECAP" xfId="651"/>
    <cellStyle name="5_Calcul cons TERTIAIRE HT 2012" xfId="652"/>
    <cellStyle name="5_Consom transport routier RBC" xfId="653"/>
    <cellStyle name="5_ConsommationFacture" xfId="654"/>
    <cellStyle name="5_détail conso logt2011" xfId="655"/>
    <cellStyle name="5_détail conso logt2011_RECAP" xfId="656"/>
    <cellStyle name="5_détail ener renouv logt 2011" xfId="657"/>
    <cellStyle name="5_détail ener renouv logt 2011_1" xfId="658"/>
    <cellStyle name="5_détail ener renouv logt 2011_BIL_TRANSFO2012" xfId="659"/>
    <cellStyle name="5_détail ener renouv logt 2011_Calcul cons industrie 2011" xfId="660"/>
    <cellStyle name="5_détail ener renouv logt 2011_Calcul cons industrie 2011_Calcul cons TERTIAIRE HT 2012" xfId="661"/>
    <cellStyle name="5_détail ener renouv logt 2011_Calcul cons TERTIAIRE HT 2012" xfId="662"/>
    <cellStyle name="5_détail ener renouv logt 2011_Calcul cons TERTIAIRE HT 2012_1" xfId="663"/>
    <cellStyle name="5_détail ener renouv logt 2011_Calcul cons TERTIAIRE HT 2012_Calcul cons TERTIAIRE HT 2012" xfId="664"/>
    <cellStyle name="5_détail ener renouv logt 2011_détail ener renouv logt 2011" xfId="665"/>
    <cellStyle name="5_détail ener renouv logt 2011_Feuil1" xfId="666"/>
    <cellStyle name="5_détail ener renouv logt 2011_Global" xfId="667"/>
    <cellStyle name="5_détail ener renouv logt 2011_Global_1" xfId="668"/>
    <cellStyle name="5_détail ener renouv logt 2011_Global2012PROVISOIRE" xfId="669"/>
    <cellStyle name="5_détail ener renouv logt 2011_Global2012PROVISOIRE_1" xfId="670"/>
    <cellStyle name="5_détail ener renouv logt 2011_Global2012PROVISOIRE_1_Calcul cons TERTIAIRE HT 2012" xfId="671"/>
    <cellStyle name="5_détail ener renouv logt 2011_Global2012PROVISOIRE_Calcul cons TERTIAIRE HT 2012" xfId="672"/>
    <cellStyle name="5_détail ener renouv logt 2011_NormalisationTotale" xfId="673"/>
    <cellStyle name="5_détail ener renouv logt 2011_RECAP" xfId="674"/>
    <cellStyle name="5_détail ener renouv logt 2011_TAB FINAL COMPAR" xfId="675"/>
    <cellStyle name="5_DETAIL_PARC_CONSOM_2010" xfId="676"/>
    <cellStyle name="5_DETAIL_PARC_CONSOM_2010 2" xfId="677"/>
    <cellStyle name="5_DETAIL_PARC_CONSOM_2010_Calcul cons TERTIAIRE HT 2012" xfId="678"/>
    <cellStyle name="5_DETAIL_PARC_CONSOM_2010_Consom transport routier RBC" xfId="679"/>
    <cellStyle name="5_DETAIL_PARC_CONSOM_2010_ConsommationFacture" xfId="680"/>
    <cellStyle name="5_DETAIL_PARC_CONSOM_2010_détail ener renouv logt 2011" xfId="681"/>
    <cellStyle name="5_DETAIL_PARC_CONSOM_2010_EffetsCombustibles" xfId="682"/>
    <cellStyle name="5_DETAIL_PARC_CONSOM_2010_ELEC" xfId="683"/>
    <cellStyle name="5_DETAIL_PARC_CONSOM_2010_ELEC_Calcul cons TERTIAIRE HT 2012" xfId="684"/>
    <cellStyle name="5_DETAIL_PARC_CONSOM_2010_EssaiNormalisationIndustrie" xfId="685"/>
    <cellStyle name="5_DETAIL_PARC_CONSOM_2010_EvolSect" xfId="686"/>
    <cellStyle name="5_DETAIL_PARC_CONSOM_2010_FACTURE 2011" xfId="687"/>
    <cellStyle name="5_DETAIL_PARC_CONSOM_2010_Feuil1" xfId="688"/>
    <cellStyle name="5_DETAIL_PARC_CONSOM_2010_Global" xfId="689"/>
    <cellStyle name="5_DETAIL_PARC_CONSOM_2010_Global_1" xfId="690"/>
    <cellStyle name="5_DETAIL_PARC_CONSOM_2010_Global2011PROVISOIRE" xfId="691"/>
    <cellStyle name="5_DETAIL_PARC_CONSOM_2010_Global2011PROVISOIRE_Calcul cons TERTIAIRE HT 2012" xfId="692"/>
    <cellStyle name="5_DETAIL_PARC_CONSOM_2010_Global2011PROVISOIRE_TAB FINAL COMPAR" xfId="693"/>
    <cellStyle name="5_DETAIL_PARC_CONSOM_2010_Global2012PROVISOIRE" xfId="694"/>
    <cellStyle name="5_DETAIL_PARC_CONSOM_2010_Global2012PROVISOIRE_1" xfId="695"/>
    <cellStyle name="5_DETAIL_PARC_CONSOM_2010_Global2012PROVISOIRE_1_Calcul cons TERTIAIRE HT 2012" xfId="696"/>
    <cellStyle name="5_DETAIL_PARC_CONSOM_2010_Global2012PROVISOIRE_Calcul cons TERTIAIRE HT 2012" xfId="697"/>
    <cellStyle name="5_DETAIL_PARC_CONSOM_2010_Global2012PROVISOIRE_TAB FINAL COMPAR" xfId="698"/>
    <cellStyle name="5_DETAIL_PARC_CONSOM_2010_Industrie" xfId="699"/>
    <cellStyle name="5_DETAIL_PARC_CONSOM_2010_Industrie_BIL_TRANSFO2012" xfId="700"/>
    <cellStyle name="5_DETAIL_PARC_CONSOM_2010_Industrie_Calcul cons industrie 2011" xfId="701"/>
    <cellStyle name="5_DETAIL_PARC_CONSOM_2010_Industrie_Calcul cons industrie 2011_Calcul cons TERTIAIRE HT 2012" xfId="702"/>
    <cellStyle name="5_DETAIL_PARC_CONSOM_2010_Industrie_Calcul cons TERTIAIRE HT 2012" xfId="703"/>
    <cellStyle name="5_DETAIL_PARC_CONSOM_2010_Industrie_Calcul cons TERTIAIRE HT 2012_1" xfId="704"/>
    <cellStyle name="5_DETAIL_PARC_CONSOM_2010_Industrie_Calcul cons TERTIAIRE HT 2012_Calcul cons TERTIAIRE HT 2012" xfId="705"/>
    <cellStyle name="5_DETAIL_PARC_CONSOM_2010_Industrie_Global" xfId="706"/>
    <cellStyle name="5_DETAIL_PARC_CONSOM_2010_Industrie_Global2012PROVISOIRE" xfId="707"/>
    <cellStyle name="5_DETAIL_PARC_CONSOM_2010_Industrie_Global2012PROVISOIRE_Calcul cons TERTIAIRE HT 2012" xfId="708"/>
    <cellStyle name="5_DETAIL_PARC_CONSOM_2010_Industrie_NormalisationTotale" xfId="709"/>
    <cellStyle name="5_DETAIL_PARC_CONSOM_2010_Industrie_TAB FINAL COMPAR" xfId="710"/>
    <cellStyle name="5_DETAIL_PARC_CONSOM_2010_INDUSTRIE2010et2011provisoire" xfId="711"/>
    <cellStyle name="5_DETAIL_PARC_CONSOM_2010_INDUSTRIE2010et2011provisoire_bois énergie 2011" xfId="712"/>
    <cellStyle name="5_DETAIL_PARC_CONSOM_2010_INDUSTRIE2010et2011provisoire_bois énergie 2011_RECAP" xfId="713"/>
    <cellStyle name="5_DETAIL_PARC_CONSOM_2010_INDUSTRIE2010et2011provisoire_Consom transport routier RBC" xfId="714"/>
    <cellStyle name="5_DETAIL_PARC_CONSOM_2010_INDUSTRIE2010et2011provisoire_DETAIL_PARC_CONSOM_2011" xfId="715"/>
    <cellStyle name="5_DETAIL_PARC_CONSOM_2010_INDUSTRIE2010et2011provisoire_DETAIL_PARC_CONSOM_2011_RECAP" xfId="716"/>
    <cellStyle name="5_DETAIL_PARC_CONSOM_2010_INDUSTRIE2010et2011provisoire_Global" xfId="717"/>
    <cellStyle name="5_DETAIL_PARC_CONSOM_2010_INDUSTRIE2010et2011provisoire_Global2012PROVISOIRE" xfId="718"/>
    <cellStyle name="5_DETAIL_PARC_CONSOM_2010_INDUSTRIE2010et2011provisoire_INDUSTRIE2010et2011provisoire" xfId="719"/>
    <cellStyle name="5_DETAIL_PARC_CONSOM_2010_INDUSTRIE2010et2011provisoire_INDUSTRIE2010et2011provisoire_Calcul cons TERTIAIRE HT 2012" xfId="720"/>
    <cellStyle name="5_DETAIL_PARC_CONSOM_2010_INDUSTRIE2010et2011provisoire_INDUSTRIE2010et2011provisoire_Consom transport routier RBC" xfId="721"/>
    <cellStyle name="5_DETAIL_PARC_CONSOM_2010_INDUSTRIE2010et2011provisoire_INDUSTRIE2010et2011provisoire_Global" xfId="722"/>
    <cellStyle name="5_DETAIL_PARC_CONSOM_2010_INDUSTRIE2010et2011provisoire_INDUSTRIE2010et2011provisoire_Global2012PROVISOIRE" xfId="723"/>
    <cellStyle name="5_DETAIL_PARC_CONSOM_2010_INDUSTRIE2010et2011provisoire_INDUSTRIE2010et2011provisoire_RECAP" xfId="724"/>
    <cellStyle name="5_DETAIL_PARC_CONSOM_2010_INDUSTRIE2010et2011provisoire_INDUSTRIE2010et2011provisoire_TAB FINAL COMPAR" xfId="725"/>
    <cellStyle name="5_DETAIL_PARC_CONSOM_2010_INDUSTRIE2010et2011provisoire_TAB FINAL COMPAR" xfId="726"/>
    <cellStyle name="5_DETAIL_PARC_CONSOM_2010_INDUSTRIE2010et2011provisoire_Transfo ps 2011" xfId="727"/>
    <cellStyle name="5_DETAIL_PARC_CONSOM_2010_INDUSTRIE2010et2011provisoire_Transfo ps 2011_Calcul cons TERTIAIRE HT 2012" xfId="728"/>
    <cellStyle name="5_DETAIL_PARC_CONSOM_2010_INDUSTRIE2010et2011provisoire_Transfo ps 2011_Consom transport routier RBC" xfId="729"/>
    <cellStyle name="5_DETAIL_PARC_CONSOM_2010_INDUSTRIE2010et2011provisoire_Transfo ps 2011_Global" xfId="730"/>
    <cellStyle name="5_DETAIL_PARC_CONSOM_2010_INDUSTRIE2010et2011provisoire_Transfo ps 2011_Global2012PROVISOIRE" xfId="731"/>
    <cellStyle name="5_DETAIL_PARC_CONSOM_2010_INDUSTRIE2010et2011provisoire_Transfo ps 2011_RECAP" xfId="732"/>
    <cellStyle name="5_DETAIL_PARC_CONSOM_2010_INDUSTRIE2010et2011provisoire_Transfo ps 2011_TAB FINAL COMPAR" xfId="733"/>
    <cellStyle name="5_DETAIL_PARC_CONSOM_2010_NormalisationLogement" xfId="734"/>
    <cellStyle name="5_DETAIL_PARC_CONSOM_2010_NormalisationTertiaire" xfId="735"/>
    <cellStyle name="5_DETAIL_PARC_CONSOM_2010_NormalisationTotale" xfId="736"/>
    <cellStyle name="5_DETAIL_PARC_CONSOM_2010_par vecteur" xfId="737"/>
    <cellStyle name="5_DETAIL_PARC_CONSOM_2010_RECAP" xfId="738"/>
    <cellStyle name="5_DETAIL_PARC_CONSOM_2010_TAB FINAL COMPAR" xfId="739"/>
    <cellStyle name="5_DETAIL_PARC_CONSOM_2011" xfId="740"/>
    <cellStyle name="5_DETAIL_PARC_CONSOM_2011_BIL_TRANSFO2012" xfId="741"/>
    <cellStyle name="5_DETAIL_PARC_CONSOM_2011_Calcul cons industrie 2011" xfId="742"/>
    <cellStyle name="5_DETAIL_PARC_CONSOM_2011_Calcul cons industrie 2011_Calcul cons TERTIAIRE HT 2012" xfId="743"/>
    <cellStyle name="5_DETAIL_PARC_CONSOM_2011_Calcul cons TERTIAIRE HT 2012" xfId="744"/>
    <cellStyle name="5_DETAIL_PARC_CONSOM_2011_Calcul cons TERTIAIRE HT 2012_1" xfId="745"/>
    <cellStyle name="5_DETAIL_PARC_CONSOM_2011_Calcul cons TERTIAIRE HT 2012_Calcul cons TERTIAIRE HT 2012" xfId="746"/>
    <cellStyle name="5_DETAIL_PARC_CONSOM_2011_détail ener renouv logt 2011" xfId="747"/>
    <cellStyle name="5_DETAIL_PARC_CONSOM_2011_Feuil1" xfId="748"/>
    <cellStyle name="5_DETAIL_PARC_CONSOM_2011_Global" xfId="749"/>
    <cellStyle name="5_DETAIL_PARC_CONSOM_2011_Global_1" xfId="750"/>
    <cellStyle name="5_DETAIL_PARC_CONSOM_2011_Global2012PROVISOIRE" xfId="751"/>
    <cellStyle name="5_DETAIL_PARC_CONSOM_2011_Global2012PROVISOIRE_1" xfId="752"/>
    <cellStyle name="5_DETAIL_PARC_CONSOM_2011_Global2012PROVISOIRE_1_Calcul cons TERTIAIRE HT 2012" xfId="753"/>
    <cellStyle name="5_DETAIL_PARC_CONSOM_2011_Global2012PROVISOIRE_Calcul cons TERTIAIRE HT 2012" xfId="754"/>
    <cellStyle name="5_DETAIL_PARC_CONSOM_2011_NormalisationTotale" xfId="755"/>
    <cellStyle name="5_DETAIL_PARC_CONSOM_2011_RECAP" xfId="756"/>
    <cellStyle name="5_DETAIL_PARC_CONSOM_2011_TAB FINAL COMPAR" xfId="757"/>
    <cellStyle name="5_DETAIL_PARC_CONSOM_2012" xfId="758"/>
    <cellStyle name="5_EffetsCombustibles" xfId="759"/>
    <cellStyle name="5_ELEC" xfId="760"/>
    <cellStyle name="5_EssaiNormalisationIndustrie" xfId="761"/>
    <cellStyle name="5_EvolSect" xfId="762"/>
    <cellStyle name="5_Feuil1" xfId="763"/>
    <cellStyle name="5_Feuil1_1" xfId="764"/>
    <cellStyle name="5_Feuil1_BIL_TRANSFO2012" xfId="765"/>
    <cellStyle name="5_Feuil1_Calcul cons industrie 2011" xfId="766"/>
    <cellStyle name="5_Feuil1_Calcul cons industrie 2011_Calcul cons TERTIAIRE HT 2012" xfId="767"/>
    <cellStyle name="5_Feuil1_Calcul cons TERTIAIRE HT 2012" xfId="768"/>
    <cellStyle name="5_Feuil1_Calcul cons TERTIAIRE HT 2012_1" xfId="769"/>
    <cellStyle name="5_Feuil1_Calcul cons TERTIAIRE HT 2012_Calcul cons TERTIAIRE HT 2012" xfId="770"/>
    <cellStyle name="5_Feuil1_détail ener renouv logt 2011" xfId="771"/>
    <cellStyle name="5_Feuil1_Feuil1" xfId="772"/>
    <cellStyle name="5_Feuil1_Global" xfId="773"/>
    <cellStyle name="5_Feuil1_Global_1" xfId="774"/>
    <cellStyle name="5_Feuil1_Global2012PROVISOIRE" xfId="775"/>
    <cellStyle name="5_Feuil1_Global2012PROVISOIRE_1" xfId="776"/>
    <cellStyle name="5_Feuil1_Global2012PROVISOIRE_1_Calcul cons TERTIAIRE HT 2012" xfId="777"/>
    <cellStyle name="5_Feuil1_Global2012PROVISOIRE_Calcul cons TERTIAIRE HT 2012" xfId="778"/>
    <cellStyle name="5_Feuil1_NormalisationTotale" xfId="779"/>
    <cellStyle name="5_Feuil1_RECAP" xfId="780"/>
    <cellStyle name="5_Feuil1_TAB FINAL COMPAR" xfId="781"/>
    <cellStyle name="5_Global" xfId="782"/>
    <cellStyle name="5_Global 2" xfId="783"/>
    <cellStyle name="5_Global_1" xfId="784"/>
    <cellStyle name="5_Global_1_BIL_TRANSFO2012" xfId="785"/>
    <cellStyle name="5_Global_1_Calcul cons industrie 2011" xfId="786"/>
    <cellStyle name="5_Global_1_Calcul cons industrie 2011_Calcul cons TERTIAIRE HT 2012" xfId="787"/>
    <cellStyle name="5_Global_1_Calcul cons TERTIAIRE HT 2012" xfId="788"/>
    <cellStyle name="5_Global_1_Calcul cons TERTIAIRE HT 2012_1" xfId="789"/>
    <cellStyle name="5_Global_1_Calcul cons TERTIAIRE HT 2012_Calcul cons TERTIAIRE HT 2012" xfId="790"/>
    <cellStyle name="5_Global_1_Global" xfId="791"/>
    <cellStyle name="5_Global_1_Global2012PROVISOIRE" xfId="792"/>
    <cellStyle name="5_Global_1_Global2012PROVISOIRE_Calcul cons TERTIAIRE HT 2012" xfId="793"/>
    <cellStyle name="5_Global_1_NormalisationTotale" xfId="794"/>
    <cellStyle name="5_Global_1_TAB FINAL COMPAR" xfId="795"/>
    <cellStyle name="5_Global_2" xfId="796"/>
    <cellStyle name="5_Global_Calcul cons TERTIAIRE HT 2012" xfId="797"/>
    <cellStyle name="5_Global_Consom transport routier RBC" xfId="798"/>
    <cellStyle name="5_Global_EssaiNormalisationIndustrie" xfId="799"/>
    <cellStyle name="5_Global_EvolSect" xfId="800"/>
    <cellStyle name="5_Global_FACTURE 2011" xfId="801"/>
    <cellStyle name="5_Global_Global" xfId="802"/>
    <cellStyle name="5_Global_Global2011PROVISOIRE" xfId="803"/>
    <cellStyle name="5_Global_Global2011PROVISOIRE_Calcul cons TERTIAIRE HT 2012" xfId="804"/>
    <cellStyle name="5_Global_Global2011PROVISOIRE_TAB FINAL COMPAR" xfId="805"/>
    <cellStyle name="5_Global_Global2012PROVISOIRE" xfId="806"/>
    <cellStyle name="5_Global_Global2012PROVISOIRE_1" xfId="807"/>
    <cellStyle name="5_Global_Global2012PROVISOIRE_Calcul cons TERTIAIRE HT 2012" xfId="808"/>
    <cellStyle name="5_Global_Global2012PROVISOIRE_TAB FINAL COMPAR" xfId="809"/>
    <cellStyle name="5_Global_Industrie" xfId="810"/>
    <cellStyle name="5_Global_Industrie_BIL_TRANSFO2012" xfId="811"/>
    <cellStyle name="5_Global_Industrie_Calcul cons industrie 2011" xfId="812"/>
    <cellStyle name="5_Global_Industrie_Calcul cons industrie 2011_Calcul cons TERTIAIRE HT 2012" xfId="813"/>
    <cellStyle name="5_Global_Industrie_Calcul cons TERTIAIRE HT 2012" xfId="814"/>
    <cellStyle name="5_Global_Industrie_Calcul cons TERTIAIRE HT 2012_1" xfId="815"/>
    <cellStyle name="5_Global_Industrie_Calcul cons TERTIAIRE HT 2012_Calcul cons TERTIAIRE HT 2012" xfId="816"/>
    <cellStyle name="5_Global_Industrie_Global" xfId="817"/>
    <cellStyle name="5_Global_Industrie_Global2012PROVISOIRE" xfId="818"/>
    <cellStyle name="5_Global_Industrie_Global2012PROVISOIRE_Calcul cons TERTIAIRE HT 2012" xfId="819"/>
    <cellStyle name="5_Global_Industrie_NormalisationTotale" xfId="820"/>
    <cellStyle name="5_Global_Industrie_TAB FINAL COMPAR" xfId="821"/>
    <cellStyle name="5_Global_INDUSTRIE2010et2011provisoire" xfId="822"/>
    <cellStyle name="5_Global_INDUSTRIE2010et2011provisoire_bois énergie 2011" xfId="823"/>
    <cellStyle name="5_Global_INDUSTRIE2010et2011provisoire_bois énergie 2011_RECAP" xfId="824"/>
    <cellStyle name="5_Global_INDUSTRIE2010et2011provisoire_Consom transport routier RBC" xfId="825"/>
    <cellStyle name="5_Global_INDUSTRIE2010et2011provisoire_DETAIL_PARC_CONSOM_2011" xfId="826"/>
    <cellStyle name="5_Global_INDUSTRIE2010et2011provisoire_DETAIL_PARC_CONSOM_2011_RECAP" xfId="827"/>
    <cellStyle name="5_Global_INDUSTRIE2010et2011provisoire_Global" xfId="828"/>
    <cellStyle name="5_Global_INDUSTRIE2010et2011provisoire_Global2012PROVISOIRE" xfId="829"/>
    <cellStyle name="5_Global_INDUSTRIE2010et2011provisoire_INDUSTRIE2010et2011provisoire" xfId="830"/>
    <cellStyle name="5_Global_INDUSTRIE2010et2011provisoire_INDUSTRIE2010et2011provisoire_Calcul cons TERTIAIRE HT 2012" xfId="831"/>
    <cellStyle name="5_Global_INDUSTRIE2010et2011provisoire_INDUSTRIE2010et2011provisoire_Consom transport routier RBC" xfId="832"/>
    <cellStyle name="5_Global_INDUSTRIE2010et2011provisoire_INDUSTRIE2010et2011provisoire_Global" xfId="833"/>
    <cellStyle name="5_Global_INDUSTRIE2010et2011provisoire_INDUSTRIE2010et2011provisoire_Global2012PROVISOIRE" xfId="834"/>
    <cellStyle name="5_Global_INDUSTRIE2010et2011provisoire_INDUSTRIE2010et2011provisoire_RECAP" xfId="835"/>
    <cellStyle name="5_Global_INDUSTRIE2010et2011provisoire_INDUSTRIE2010et2011provisoire_TAB FINAL COMPAR" xfId="836"/>
    <cellStyle name="5_Global_INDUSTRIE2010et2011provisoire_TAB FINAL COMPAR" xfId="837"/>
    <cellStyle name="5_Global_INDUSTRIE2010et2011provisoire_Transfo ps 2011" xfId="838"/>
    <cellStyle name="5_Global_INDUSTRIE2010et2011provisoire_Transfo ps 2011_Calcul cons TERTIAIRE HT 2012" xfId="839"/>
    <cellStyle name="5_Global_INDUSTRIE2010et2011provisoire_Transfo ps 2011_Consom transport routier RBC" xfId="840"/>
    <cellStyle name="5_Global_INDUSTRIE2010et2011provisoire_Transfo ps 2011_Global" xfId="841"/>
    <cellStyle name="5_Global_INDUSTRIE2010et2011provisoire_Transfo ps 2011_Global2012PROVISOIRE" xfId="842"/>
    <cellStyle name="5_Global_INDUSTRIE2010et2011provisoire_Transfo ps 2011_RECAP" xfId="843"/>
    <cellStyle name="5_Global_INDUSTRIE2010et2011provisoire_Transfo ps 2011_TAB FINAL COMPAR" xfId="844"/>
    <cellStyle name="5_Global_NormalisationLogement" xfId="845"/>
    <cellStyle name="5_Global_NormalisationTertiaire" xfId="846"/>
    <cellStyle name="5_Global_NormalisationTotale" xfId="847"/>
    <cellStyle name="5_Global_par vecteur" xfId="848"/>
    <cellStyle name="5_Global_RECAP" xfId="849"/>
    <cellStyle name="5_Global_TAB FINAL COMPAR" xfId="850"/>
    <cellStyle name="5_Global2010PROVISOIRE" xfId="851"/>
    <cellStyle name="5_Global2010PROVISOIRE_Calcul cons TERTIAIRE HT 2012" xfId="852"/>
    <cellStyle name="5_Global2010PROVISOIRE_Consom transport routier RBC" xfId="853"/>
    <cellStyle name="5_Global2010PROVISOIRE_Global" xfId="854"/>
    <cellStyle name="5_Global2010PROVISOIRE_TAB FINAL COMPAR" xfId="855"/>
    <cellStyle name="5_GLOBAL2011provisoire" xfId="856"/>
    <cellStyle name="5_Global2011PROVISOIRE_1" xfId="857"/>
    <cellStyle name="5_Global2011PROVISOIRE_1_TAB FINAL COMPAR" xfId="858"/>
    <cellStyle name="5_GLOBAL2011provisoire_Calcul cons TERTIAIRE HT 2012" xfId="859"/>
    <cellStyle name="5_GLOBAL2011provisoire_Consom transport routier RBC" xfId="860"/>
    <cellStyle name="5_GLOBAL2011provisoire_Global" xfId="861"/>
    <cellStyle name="5_GLOBAL2011provisoire_Global2012PROVISOIRE" xfId="862"/>
    <cellStyle name="5_GLOBAL2011provisoire_INDUSTRIE2010et2011provisoire" xfId="863"/>
    <cellStyle name="5_GLOBAL2011provisoire_INDUSTRIE2010et2011provisoire_bois énergie 2011" xfId="864"/>
    <cellStyle name="5_GLOBAL2011provisoire_INDUSTRIE2010et2011provisoire_bois énergie 2011_RECAP" xfId="865"/>
    <cellStyle name="5_GLOBAL2011provisoire_INDUSTRIE2010et2011provisoire_Consom transport routier RBC" xfId="866"/>
    <cellStyle name="5_GLOBAL2011provisoire_INDUSTRIE2010et2011provisoire_DETAIL_PARC_CONSOM_2011" xfId="867"/>
    <cellStyle name="5_GLOBAL2011provisoire_INDUSTRIE2010et2011provisoire_DETAIL_PARC_CONSOM_2011_RECAP" xfId="868"/>
    <cellStyle name="5_GLOBAL2011provisoire_INDUSTRIE2010et2011provisoire_Global" xfId="869"/>
    <cellStyle name="5_GLOBAL2011provisoire_INDUSTRIE2010et2011provisoire_Global2012PROVISOIRE" xfId="870"/>
    <cellStyle name="5_GLOBAL2011provisoire_INDUSTRIE2010et2011provisoire_INDUSTRIE2010et2011provisoire" xfId="871"/>
    <cellStyle name="5_GLOBAL2011provisoire_INDUSTRIE2010et2011provisoire_INDUSTRIE2010et2011provisoire_Calcul cons TERTIAIRE HT 2012" xfId="872"/>
    <cellStyle name="5_GLOBAL2011provisoire_INDUSTRIE2010et2011provisoire_INDUSTRIE2010et2011provisoire_Consom transport routier RBC" xfId="873"/>
    <cellStyle name="5_GLOBAL2011provisoire_INDUSTRIE2010et2011provisoire_INDUSTRIE2010et2011provisoire_Global" xfId="874"/>
    <cellStyle name="5_GLOBAL2011provisoire_INDUSTRIE2010et2011provisoire_INDUSTRIE2010et2011provisoire_Global2012PROVISOIRE" xfId="875"/>
    <cellStyle name="5_GLOBAL2011provisoire_INDUSTRIE2010et2011provisoire_INDUSTRIE2010et2011provisoire_RECAP" xfId="876"/>
    <cellStyle name="5_GLOBAL2011provisoire_INDUSTRIE2010et2011provisoire_INDUSTRIE2010et2011provisoire_TAB FINAL COMPAR" xfId="877"/>
    <cellStyle name="5_GLOBAL2011provisoire_INDUSTRIE2010et2011provisoire_TAB FINAL COMPAR" xfId="878"/>
    <cellStyle name="5_GLOBAL2011provisoire_INDUSTRIE2010et2011provisoire_Transfo ps 2011" xfId="879"/>
    <cellStyle name="5_GLOBAL2011provisoire_INDUSTRIE2010et2011provisoire_Transfo ps 2011_Calcul cons TERTIAIRE HT 2012" xfId="880"/>
    <cellStyle name="5_GLOBAL2011provisoire_INDUSTRIE2010et2011provisoire_Transfo ps 2011_Consom transport routier RBC" xfId="881"/>
    <cellStyle name="5_GLOBAL2011provisoire_INDUSTRIE2010et2011provisoire_Transfo ps 2011_Global" xfId="882"/>
    <cellStyle name="5_GLOBAL2011provisoire_INDUSTRIE2010et2011provisoire_Transfo ps 2011_Global2012PROVISOIRE" xfId="883"/>
    <cellStyle name="5_GLOBAL2011provisoire_INDUSTRIE2010et2011provisoire_Transfo ps 2011_RECAP" xfId="884"/>
    <cellStyle name="5_GLOBAL2011provisoire_INDUSTRIE2010et2011provisoire_Transfo ps 2011_TAB FINAL COMPAR" xfId="885"/>
    <cellStyle name="5_GLOBAL2011provisoire_RECAP" xfId="886"/>
    <cellStyle name="5_GLOBAL2011provisoire_TAB FINAL COMPAR" xfId="887"/>
    <cellStyle name="5_Global2012PROVISOIRE" xfId="888"/>
    <cellStyle name="5_Global2012PROVISOIRE_1" xfId="889"/>
    <cellStyle name="5_Global2012PROVISOIRE_TAB FINAL COMPAR" xfId="890"/>
    <cellStyle name="5_Industrie" xfId="891"/>
    <cellStyle name="5_Industrie_BIL_TRANSFO2012" xfId="892"/>
    <cellStyle name="5_Industrie_Calcul cons industrie 2011" xfId="893"/>
    <cellStyle name="5_Industrie_Calcul cons TERTIAIRE HT 2012" xfId="894"/>
    <cellStyle name="5_Industrie_Global" xfId="895"/>
    <cellStyle name="5_Industrie_Global2012PROVISOIRE" xfId="896"/>
    <cellStyle name="5_Industrie_NormalisationTotale" xfId="897"/>
    <cellStyle name="5_Industrie_TAB FINAL COMPAR" xfId="898"/>
    <cellStyle name="5_INDUSTRIE2010et2011provisoire" xfId="899"/>
    <cellStyle name="5_INDUSTRIE2010et2011provisoire_Calcul cons TERTIAIRE HT 2012" xfId="900"/>
    <cellStyle name="5_INDUSTRIE2010et2011provisoire_Consom transport routier RBC" xfId="901"/>
    <cellStyle name="5_INDUSTRIE2010et2011provisoire_Global" xfId="902"/>
    <cellStyle name="5_INDUSTRIE2010et2011provisoire_Global2012PROVISOIRE" xfId="903"/>
    <cellStyle name="5_INDUSTRIE2010et2011provisoire_RECAP" xfId="904"/>
    <cellStyle name="5_INDUSTRIE2010et2011provisoire_TAB FINAL COMPAR" xfId="905"/>
    <cellStyle name="5_Logement" xfId="906"/>
    <cellStyle name="5_Logement_Calcul cons TERTIAIRE HT 2012" xfId="907"/>
    <cellStyle name="5_Logement_Consom transport routier RBC" xfId="908"/>
    <cellStyle name="5_Logement_FACTURE 2011" xfId="909"/>
    <cellStyle name="5_Logement_Global" xfId="910"/>
    <cellStyle name="5_Logement_Global2012PROVISOIRE" xfId="911"/>
    <cellStyle name="5_Logement_INDUSTRIE2010et2011provisoire" xfId="912"/>
    <cellStyle name="5_Logement_INDUSTRIE2010et2011provisoire_bois énergie 2011" xfId="913"/>
    <cellStyle name="5_Logement_INDUSTRIE2010et2011provisoire_bois énergie 2011_RECAP" xfId="914"/>
    <cellStyle name="5_Logement_INDUSTRIE2010et2011provisoire_Consom transport routier RBC" xfId="915"/>
    <cellStyle name="5_Logement_INDUSTRIE2010et2011provisoire_DETAIL_PARC_CONSOM_2011" xfId="916"/>
    <cellStyle name="5_Logement_INDUSTRIE2010et2011provisoire_DETAIL_PARC_CONSOM_2011_RECAP" xfId="917"/>
    <cellStyle name="5_Logement_INDUSTRIE2010et2011provisoire_Global" xfId="918"/>
    <cellStyle name="5_Logement_INDUSTRIE2010et2011provisoire_Global2012PROVISOIRE" xfId="919"/>
    <cellStyle name="5_Logement_INDUSTRIE2010et2011provisoire_INDUSTRIE2010et2011provisoire" xfId="920"/>
    <cellStyle name="5_Logement_INDUSTRIE2010et2011provisoire_INDUSTRIE2010et2011provisoire_Calcul cons TERTIAIRE HT 2012" xfId="921"/>
    <cellStyle name="5_Logement_INDUSTRIE2010et2011provisoire_INDUSTRIE2010et2011provisoire_Consom transport routier RBC" xfId="922"/>
    <cellStyle name="5_Logement_INDUSTRIE2010et2011provisoire_INDUSTRIE2010et2011provisoire_Global" xfId="923"/>
    <cellStyle name="5_Logement_INDUSTRIE2010et2011provisoire_INDUSTRIE2010et2011provisoire_Global2012PROVISOIRE" xfId="924"/>
    <cellStyle name="5_Logement_INDUSTRIE2010et2011provisoire_INDUSTRIE2010et2011provisoire_RECAP" xfId="925"/>
    <cellStyle name="5_Logement_INDUSTRIE2010et2011provisoire_INDUSTRIE2010et2011provisoire_TAB FINAL COMPAR" xfId="926"/>
    <cellStyle name="5_Logement_INDUSTRIE2010et2011provisoire_TAB FINAL COMPAR" xfId="927"/>
    <cellStyle name="5_Logement_INDUSTRIE2010et2011provisoire_Transfo ps 2011" xfId="928"/>
    <cellStyle name="5_Logement_INDUSTRIE2010et2011provisoire_Transfo ps 2011_Calcul cons TERTIAIRE HT 2012" xfId="929"/>
    <cellStyle name="5_Logement_INDUSTRIE2010et2011provisoire_Transfo ps 2011_Consom transport routier RBC" xfId="930"/>
    <cellStyle name="5_Logement_INDUSTRIE2010et2011provisoire_Transfo ps 2011_Global" xfId="931"/>
    <cellStyle name="5_Logement_INDUSTRIE2010et2011provisoire_Transfo ps 2011_Global2012PROVISOIRE" xfId="932"/>
    <cellStyle name="5_Logement_INDUSTRIE2010et2011provisoire_Transfo ps 2011_RECAP" xfId="933"/>
    <cellStyle name="5_Logement_INDUSTRIE2010et2011provisoire_Transfo ps 2011_TAB FINAL COMPAR" xfId="934"/>
    <cellStyle name="5_Logement_RECAP" xfId="935"/>
    <cellStyle name="5_Logement_TAB FINAL COMPAR" xfId="936"/>
    <cellStyle name="5_NormalisationLogement" xfId="937"/>
    <cellStyle name="5_NormalisationTertiaire" xfId="938"/>
    <cellStyle name="5_NormalisationTotale" xfId="939"/>
    <cellStyle name="5_PAC" xfId="940"/>
    <cellStyle name="5_PAC_BIL_TRANSFO2012" xfId="941"/>
    <cellStyle name="5_PAC_Calcul cons industrie 2011" xfId="942"/>
    <cellStyle name="5_PAC_Calcul cons industrie 2011_Calcul cons TERTIAIRE HT 2012" xfId="943"/>
    <cellStyle name="5_PAC_Calcul cons TERTIAIRE HT 2012" xfId="944"/>
    <cellStyle name="5_PAC_Calcul cons TERTIAIRE HT 2012_1" xfId="945"/>
    <cellStyle name="5_PAC_Calcul cons TERTIAIRE HT 2012_Calcul cons TERTIAIRE HT 2012" xfId="946"/>
    <cellStyle name="5_PAC_Global" xfId="947"/>
    <cellStyle name="5_PAC_Global2012PROVISOIRE" xfId="948"/>
    <cellStyle name="5_PAC_Global2012PROVISOIRE_Calcul cons TERTIAIRE HT 2012" xfId="949"/>
    <cellStyle name="5_PAC_NormalisationTotale" xfId="950"/>
    <cellStyle name="5_PAC_TAB FINAL COMPAR" xfId="951"/>
    <cellStyle name="5_par vecteur" xfId="952"/>
    <cellStyle name="5_PS_Transfo2011" xfId="953"/>
    <cellStyle name="5_PS_Transfo2011_RECAP" xfId="954"/>
    <cellStyle name="5_TAB FINAL COMPAR" xfId="955"/>
    <cellStyle name="5_Transfo ps 2011" xfId="956"/>
    <cellStyle name="5_Transfo ps 2011_Calcul cons TERTIAIRE HT 2012" xfId="957"/>
    <cellStyle name="5_Transfo ps 2011_Consom transport routier RBC" xfId="958"/>
    <cellStyle name="5_Transfo ps 2011_Global" xfId="959"/>
    <cellStyle name="5_Transfo ps 2011_Global2012PROVISOIRE" xfId="960"/>
    <cellStyle name="5_Transfo ps 2011_INDUSTRIE2010et2011provisoire" xfId="961"/>
    <cellStyle name="5_Transfo ps 2011_INDUSTRIE2010et2011provisoire_bois énergie 2011" xfId="962"/>
    <cellStyle name="5_Transfo ps 2011_INDUSTRIE2010et2011provisoire_bois énergie 2011_RECAP" xfId="963"/>
    <cellStyle name="5_Transfo ps 2011_INDUSTRIE2010et2011provisoire_Consom transport routier RBC" xfId="964"/>
    <cellStyle name="5_Transfo ps 2011_INDUSTRIE2010et2011provisoire_DETAIL_PARC_CONSOM_2011" xfId="965"/>
    <cellStyle name="5_Transfo ps 2011_INDUSTRIE2010et2011provisoire_DETAIL_PARC_CONSOM_2011_RECAP" xfId="966"/>
    <cellStyle name="5_Transfo ps 2011_INDUSTRIE2010et2011provisoire_Global" xfId="967"/>
    <cellStyle name="5_Transfo ps 2011_INDUSTRIE2010et2011provisoire_Global2012PROVISOIRE" xfId="968"/>
    <cellStyle name="5_Transfo ps 2011_INDUSTRIE2010et2011provisoire_INDUSTRIE2010et2011provisoire" xfId="969"/>
    <cellStyle name="5_Transfo ps 2011_INDUSTRIE2010et2011provisoire_INDUSTRIE2010et2011provisoire_Calcul cons TERTIAIRE HT 2012" xfId="970"/>
    <cellStyle name="5_Transfo ps 2011_INDUSTRIE2010et2011provisoire_INDUSTRIE2010et2011provisoire_Consom transport routier RBC" xfId="971"/>
    <cellStyle name="5_Transfo ps 2011_INDUSTRIE2010et2011provisoire_INDUSTRIE2010et2011provisoire_Global" xfId="972"/>
    <cellStyle name="5_Transfo ps 2011_INDUSTRIE2010et2011provisoire_INDUSTRIE2010et2011provisoire_Global2012PROVISOIRE" xfId="973"/>
    <cellStyle name="5_Transfo ps 2011_INDUSTRIE2010et2011provisoire_INDUSTRIE2010et2011provisoire_RECAP" xfId="974"/>
    <cellStyle name="5_Transfo ps 2011_INDUSTRIE2010et2011provisoire_INDUSTRIE2010et2011provisoire_TAB FINAL COMPAR" xfId="975"/>
    <cellStyle name="5_Transfo ps 2011_INDUSTRIE2010et2011provisoire_TAB FINAL COMPAR" xfId="976"/>
    <cellStyle name="5_Transfo ps 2011_INDUSTRIE2010et2011provisoire_Transfo ps 2011" xfId="977"/>
    <cellStyle name="5_Transfo ps 2011_INDUSTRIE2010et2011provisoire_Transfo ps 2011_Calcul cons TERTIAIRE HT 2012" xfId="978"/>
    <cellStyle name="5_Transfo ps 2011_INDUSTRIE2010et2011provisoire_Transfo ps 2011_Consom transport routier RBC" xfId="979"/>
    <cellStyle name="5_Transfo ps 2011_INDUSTRIE2010et2011provisoire_Transfo ps 2011_Global" xfId="980"/>
    <cellStyle name="5_Transfo ps 2011_INDUSTRIE2010et2011provisoire_Transfo ps 2011_Global2012PROVISOIRE" xfId="981"/>
    <cellStyle name="5_Transfo ps 2011_INDUSTRIE2010et2011provisoire_Transfo ps 2011_RECAP" xfId="982"/>
    <cellStyle name="5_Transfo ps 2011_INDUSTRIE2010et2011provisoire_Transfo ps 2011_TAB FINAL COMPAR" xfId="983"/>
    <cellStyle name="5_Transfo ps 2011_RECAP" xfId="984"/>
    <cellStyle name="5_Transfo ps 2011_TAB FINAL COMPAR" xfId="985"/>
    <cellStyle name="5x indented GHG Textfiels" xfId="986"/>
    <cellStyle name="6" xfId="987"/>
    <cellStyle name="6 2" xfId="988"/>
    <cellStyle name="6_BIL_TRANSFO2011" xfId="989"/>
    <cellStyle name="6_BIL_TRANSFO2011_1" xfId="990"/>
    <cellStyle name="6_BIL_TRANSFO2011_1_Calcul cons industrie 2011" xfId="991"/>
    <cellStyle name="6_BIL_TRANSFO2011_1_Calcul cons industrie 2011_Calcul cons TERTIAIRE HT 2012" xfId="992"/>
    <cellStyle name="6_BIL_TRANSFO2011_1_Calcul cons TERTIAIRE HT 2012" xfId="993"/>
    <cellStyle name="6_BIL_TRANSFO2011_1_Calcul cons TERTIAIRE HT 2012_1" xfId="994"/>
    <cellStyle name="6_BIL_TRANSFO2011_1_Calcul cons TERTIAIRE HT 2012_Calcul cons TERTIAIRE HT 2012" xfId="995"/>
    <cellStyle name="6_BIL_TRANSFO2011_1_Global" xfId="996"/>
    <cellStyle name="6_BIL_TRANSFO2011_1_Global2012PROVISOIRE" xfId="997"/>
    <cellStyle name="6_BIL_TRANSFO2011_1_Global2012PROVISOIRE_Calcul cons TERTIAIRE HT 2012" xfId="998"/>
    <cellStyle name="6_BIL_TRANSFO2011_1_NormalisationTotale" xfId="999"/>
    <cellStyle name="6_BIL_TRANSFO2011_1_TAB FINAL COMPAR" xfId="1000"/>
    <cellStyle name="6_BIL_TRANSFO2011_BIL_TRANSFO2012" xfId="1001"/>
    <cellStyle name="6_BIL_TRANSFO2011_Calcul cons industrie 2011" xfId="1002"/>
    <cellStyle name="6_BIL_TRANSFO2011_Calcul cons industrie 2011_Calcul cons TERTIAIRE HT 2012" xfId="1003"/>
    <cellStyle name="6_BIL_TRANSFO2011_Calcul cons TERTIAIRE HT 2012" xfId="1004"/>
    <cellStyle name="6_BIL_TRANSFO2011_Calcul cons TERTIAIRE HT 2012_1" xfId="1005"/>
    <cellStyle name="6_BIL_TRANSFO2011_Calcul cons TERTIAIRE HT 2012_Calcul cons TERTIAIRE HT 2012" xfId="1006"/>
    <cellStyle name="6_BIL_TRANSFO2011_Global" xfId="1007"/>
    <cellStyle name="6_BIL_TRANSFO2011_Global2012PROVISOIRE" xfId="1008"/>
    <cellStyle name="6_BIL_TRANSFO2011_Global2012PROVISOIRE_Calcul cons TERTIAIRE HT 2012" xfId="1009"/>
    <cellStyle name="6_BIL_TRANSFO2011_NormalisationTotale" xfId="1010"/>
    <cellStyle name="6_BIL_TRANSFO2011_TAB FINAL COMPAR" xfId="1011"/>
    <cellStyle name="6_BilanGlobal2010" xfId="1012"/>
    <cellStyle name="6_BilanGlobal2010_Calcul cons TERTIAIRE HT 2012" xfId="1013"/>
    <cellStyle name="6_BilanGlobal2010_Consom transport routier RBC" xfId="1014"/>
    <cellStyle name="6_BilanGlobal2010_FACTURE 2011" xfId="1015"/>
    <cellStyle name="6_BilanGlobal2010_Global" xfId="1016"/>
    <cellStyle name="6_BilanGlobal2010_Global2012PROVISOIRE" xfId="1017"/>
    <cellStyle name="6_BilanGlobal2010_INDUSTRIE2010et2011provisoire" xfId="1018"/>
    <cellStyle name="6_BilanGlobal2010_INDUSTRIE2010et2011provisoire_bois énergie 2011" xfId="1019"/>
    <cellStyle name="6_BilanGlobal2010_INDUSTRIE2010et2011provisoire_bois énergie 2011_RECAP" xfId="1020"/>
    <cellStyle name="6_BilanGlobal2010_INDUSTRIE2010et2011provisoire_Consom transport routier RBC" xfId="1021"/>
    <cellStyle name="6_BilanGlobal2010_INDUSTRIE2010et2011provisoire_DETAIL_PARC_CONSOM_2011" xfId="1022"/>
    <cellStyle name="6_BilanGlobal2010_INDUSTRIE2010et2011provisoire_DETAIL_PARC_CONSOM_2011_RECAP" xfId="1023"/>
    <cellStyle name="6_BilanGlobal2010_INDUSTRIE2010et2011provisoire_Global" xfId="1024"/>
    <cellStyle name="6_BilanGlobal2010_INDUSTRIE2010et2011provisoire_Global2012PROVISOIRE" xfId="1025"/>
    <cellStyle name="6_BilanGlobal2010_INDUSTRIE2010et2011provisoire_INDUSTRIE2010et2011provisoire" xfId="1026"/>
    <cellStyle name="6_BilanGlobal2010_INDUSTRIE2010et2011provisoire_INDUSTRIE2010et2011provisoire_Calcul cons TERTIAIRE HT 2012" xfId="1027"/>
    <cellStyle name="6_BilanGlobal2010_INDUSTRIE2010et2011provisoire_INDUSTRIE2010et2011provisoire_Consom transport routier RBC" xfId="1028"/>
    <cellStyle name="6_BilanGlobal2010_INDUSTRIE2010et2011provisoire_INDUSTRIE2010et2011provisoire_Global" xfId="1029"/>
    <cellStyle name="6_BilanGlobal2010_INDUSTRIE2010et2011provisoire_INDUSTRIE2010et2011provisoire_Global2012PROVISOIRE" xfId="1030"/>
    <cellStyle name="6_BilanGlobal2010_INDUSTRIE2010et2011provisoire_INDUSTRIE2010et2011provisoire_RECAP" xfId="1031"/>
    <cellStyle name="6_BilanGlobal2010_INDUSTRIE2010et2011provisoire_INDUSTRIE2010et2011provisoire_TAB FINAL COMPAR" xfId="1032"/>
    <cellStyle name="6_BilanGlobal2010_INDUSTRIE2010et2011provisoire_TAB FINAL COMPAR" xfId="1033"/>
    <cellStyle name="6_BilanGlobal2010_INDUSTRIE2010et2011provisoire_Transfo ps 2011" xfId="1034"/>
    <cellStyle name="6_BilanGlobal2010_INDUSTRIE2010et2011provisoire_Transfo ps 2011_Calcul cons TERTIAIRE HT 2012" xfId="1035"/>
    <cellStyle name="6_BilanGlobal2010_INDUSTRIE2010et2011provisoire_Transfo ps 2011_Consom transport routier RBC" xfId="1036"/>
    <cellStyle name="6_BilanGlobal2010_INDUSTRIE2010et2011provisoire_Transfo ps 2011_Global" xfId="1037"/>
    <cellStyle name="6_BilanGlobal2010_INDUSTRIE2010et2011provisoire_Transfo ps 2011_Global2012PROVISOIRE" xfId="1038"/>
    <cellStyle name="6_BilanGlobal2010_INDUSTRIE2010et2011provisoire_Transfo ps 2011_RECAP" xfId="1039"/>
    <cellStyle name="6_BilanGlobal2010_INDUSTRIE2010et2011provisoire_Transfo ps 2011_TAB FINAL COMPAR" xfId="1040"/>
    <cellStyle name="6_BilanGlobal2010_RECAP" xfId="1041"/>
    <cellStyle name="6_BilanGlobal2010_TAB FINAL COMPAR" xfId="1042"/>
    <cellStyle name="6_bois énergie 2011" xfId="1043"/>
    <cellStyle name="6_bois énergie 2011_RECAP" xfId="1044"/>
    <cellStyle name="6_bois indus tertiaire 2011" xfId="1045"/>
    <cellStyle name="6_bois indus tertiaire 2011_RECAP" xfId="1046"/>
    <cellStyle name="6_Calcul cons TERTIAIRE HT 2012" xfId="1047"/>
    <cellStyle name="6_Consom transport routier RBC" xfId="1048"/>
    <cellStyle name="6_ConsommationFacture" xfId="1049"/>
    <cellStyle name="6_détail conso logt2011" xfId="1050"/>
    <cellStyle name="6_détail conso logt2011_RECAP" xfId="1051"/>
    <cellStyle name="6_détail ener renouv logt 2011" xfId="1052"/>
    <cellStyle name="6_détail ener renouv logt 2011_1" xfId="1053"/>
    <cellStyle name="6_détail ener renouv logt 2011_Calcul cons industrie 2011" xfId="1054"/>
    <cellStyle name="6_détail ener renouv logt 2011_Calcul cons industrie 2011_Calcul cons TERTIAIRE HT 2012" xfId="1055"/>
    <cellStyle name="6_détail ener renouv logt 2011_Calcul cons TERTIAIRE HT 2012" xfId="1056"/>
    <cellStyle name="6_détail ener renouv logt 2011_Calcul cons TERTIAIRE HT 2012_1" xfId="1057"/>
    <cellStyle name="6_détail ener renouv logt 2011_Calcul cons TERTIAIRE HT 2012_Calcul cons TERTIAIRE HT 2012" xfId="1058"/>
    <cellStyle name="6_détail ener renouv logt 2011_détail ener renouv logt 2011" xfId="1059"/>
    <cellStyle name="6_détail ener renouv logt 2011_Feuil1" xfId="1060"/>
    <cellStyle name="6_détail ener renouv logt 2011_Global" xfId="1061"/>
    <cellStyle name="6_détail ener renouv logt 2011_Global_1" xfId="1062"/>
    <cellStyle name="6_détail ener renouv logt 2011_Global2012PROVISOIRE" xfId="1063"/>
    <cellStyle name="6_détail ener renouv logt 2011_Global2012PROVISOIRE_1" xfId="1064"/>
    <cellStyle name="6_détail ener renouv logt 2011_Global2012PROVISOIRE_1_Calcul cons TERTIAIRE HT 2012" xfId="1065"/>
    <cellStyle name="6_détail ener renouv logt 2011_Global2012PROVISOIRE_Calcul cons TERTIAIRE HT 2012" xfId="1066"/>
    <cellStyle name="6_détail ener renouv logt 2011_NormalisationTotale" xfId="1067"/>
    <cellStyle name="6_détail ener renouv logt 2011_RECAP" xfId="1068"/>
    <cellStyle name="6_détail ener renouv logt 2011_TAB FINAL COMPAR" xfId="1069"/>
    <cellStyle name="6_DETAIL_PARC_CONSOM_2010" xfId="1070"/>
    <cellStyle name="6_DETAIL_PARC_CONSOM_2010 2" xfId="1071"/>
    <cellStyle name="6_DETAIL_PARC_CONSOM_2010_Calcul cons TERTIAIRE HT 2012" xfId="1072"/>
    <cellStyle name="6_DETAIL_PARC_CONSOM_2010_Consom transport routier RBC" xfId="1073"/>
    <cellStyle name="6_DETAIL_PARC_CONSOM_2010_ConsommationFacture" xfId="1074"/>
    <cellStyle name="6_DETAIL_PARC_CONSOM_2010_détail ener renouv logt 2011" xfId="1075"/>
    <cellStyle name="6_DETAIL_PARC_CONSOM_2010_EffetsCombustibles" xfId="1076"/>
    <cellStyle name="6_DETAIL_PARC_CONSOM_2010_ELEC" xfId="1077"/>
    <cellStyle name="6_DETAIL_PARC_CONSOM_2010_ELEC_Calcul cons TERTIAIRE HT 2012" xfId="1078"/>
    <cellStyle name="6_DETAIL_PARC_CONSOM_2010_EssaiNormalisationIndustrie" xfId="1079"/>
    <cellStyle name="6_DETAIL_PARC_CONSOM_2010_EvolSect" xfId="1080"/>
    <cellStyle name="6_DETAIL_PARC_CONSOM_2010_FACTURE 2011" xfId="1081"/>
    <cellStyle name="6_DETAIL_PARC_CONSOM_2010_Feuil1" xfId="1082"/>
    <cellStyle name="6_DETAIL_PARC_CONSOM_2010_Global" xfId="1083"/>
    <cellStyle name="6_DETAIL_PARC_CONSOM_2010_Global_1" xfId="1084"/>
    <cellStyle name="6_DETAIL_PARC_CONSOM_2010_Global2011PROVISOIRE" xfId="1085"/>
    <cellStyle name="6_DETAIL_PARC_CONSOM_2010_Global2011PROVISOIRE_Calcul cons TERTIAIRE HT 2012" xfId="1086"/>
    <cellStyle name="6_DETAIL_PARC_CONSOM_2010_Global2011PROVISOIRE_TAB FINAL COMPAR" xfId="1087"/>
    <cellStyle name="6_DETAIL_PARC_CONSOM_2010_Global2012PROVISOIRE" xfId="1088"/>
    <cellStyle name="6_DETAIL_PARC_CONSOM_2010_Global2012PROVISOIRE_1" xfId="1089"/>
    <cellStyle name="6_DETAIL_PARC_CONSOM_2010_Global2012PROVISOIRE_1_Calcul cons TERTIAIRE HT 2012" xfId="1090"/>
    <cellStyle name="6_DETAIL_PARC_CONSOM_2010_Global2012PROVISOIRE_Calcul cons TERTIAIRE HT 2012" xfId="1091"/>
    <cellStyle name="6_DETAIL_PARC_CONSOM_2010_Global2012PROVISOIRE_TAB FINAL COMPAR" xfId="1092"/>
    <cellStyle name="6_DETAIL_PARC_CONSOM_2010_Industrie" xfId="1093"/>
    <cellStyle name="6_DETAIL_PARC_CONSOM_2010_Industrie_Calcul cons industrie 2011" xfId="1094"/>
    <cellStyle name="6_DETAIL_PARC_CONSOM_2010_Industrie_Calcul cons industrie 2011_Calcul cons TERTIAIRE HT 2012" xfId="1095"/>
    <cellStyle name="6_DETAIL_PARC_CONSOM_2010_Industrie_Calcul cons TERTIAIRE HT 2012" xfId="1096"/>
    <cellStyle name="6_DETAIL_PARC_CONSOM_2010_Industrie_Calcul cons TERTIAIRE HT 2012_1" xfId="1097"/>
    <cellStyle name="6_DETAIL_PARC_CONSOM_2010_Industrie_Calcul cons TERTIAIRE HT 2012_Calcul cons TERTIAIRE HT 2012" xfId="1098"/>
    <cellStyle name="6_DETAIL_PARC_CONSOM_2010_Industrie_Global" xfId="1099"/>
    <cellStyle name="6_DETAIL_PARC_CONSOM_2010_Industrie_Global2012PROVISOIRE" xfId="1100"/>
    <cellStyle name="6_DETAIL_PARC_CONSOM_2010_Industrie_Global2012PROVISOIRE_Calcul cons TERTIAIRE HT 2012" xfId="1101"/>
    <cellStyle name="6_DETAIL_PARC_CONSOM_2010_Industrie_NormalisationTotale" xfId="1102"/>
    <cellStyle name="6_DETAIL_PARC_CONSOM_2010_Industrie_TAB FINAL COMPAR" xfId="1103"/>
    <cellStyle name="6_DETAIL_PARC_CONSOM_2010_INDUSTRIE2010et2011provisoire" xfId="1104"/>
    <cellStyle name="6_DETAIL_PARC_CONSOM_2010_INDUSTRIE2010et2011provisoire_bois énergie 2011" xfId="1105"/>
    <cellStyle name="6_DETAIL_PARC_CONSOM_2010_INDUSTRIE2010et2011provisoire_bois énergie 2011_RECAP" xfId="1106"/>
    <cellStyle name="6_DETAIL_PARC_CONSOM_2010_INDUSTRIE2010et2011provisoire_Consom transport routier RBC" xfId="1107"/>
    <cellStyle name="6_DETAIL_PARC_CONSOM_2010_INDUSTRIE2010et2011provisoire_DETAIL_PARC_CONSOM_2011" xfId="1108"/>
    <cellStyle name="6_DETAIL_PARC_CONSOM_2010_INDUSTRIE2010et2011provisoire_DETAIL_PARC_CONSOM_2011_RECAP" xfId="1109"/>
    <cellStyle name="6_DETAIL_PARC_CONSOM_2010_INDUSTRIE2010et2011provisoire_Global" xfId="1110"/>
    <cellStyle name="6_DETAIL_PARC_CONSOM_2010_INDUSTRIE2010et2011provisoire_Global2012PROVISOIRE" xfId="1111"/>
    <cellStyle name="6_DETAIL_PARC_CONSOM_2010_INDUSTRIE2010et2011provisoire_INDUSTRIE2010et2011provisoire" xfId="1112"/>
    <cellStyle name="6_DETAIL_PARC_CONSOM_2010_INDUSTRIE2010et2011provisoire_INDUSTRIE2010et2011provisoire_Calcul cons TERTIAIRE HT 2012" xfId="1113"/>
    <cellStyle name="6_DETAIL_PARC_CONSOM_2010_INDUSTRIE2010et2011provisoire_INDUSTRIE2010et2011provisoire_Consom transport routier RBC" xfId="1114"/>
    <cellStyle name="6_DETAIL_PARC_CONSOM_2010_INDUSTRIE2010et2011provisoire_INDUSTRIE2010et2011provisoire_Global" xfId="1115"/>
    <cellStyle name="6_DETAIL_PARC_CONSOM_2010_INDUSTRIE2010et2011provisoire_INDUSTRIE2010et2011provisoire_Global2012PROVISOIRE" xfId="1116"/>
    <cellStyle name="6_DETAIL_PARC_CONSOM_2010_INDUSTRIE2010et2011provisoire_INDUSTRIE2010et2011provisoire_RECAP" xfId="1117"/>
    <cellStyle name="6_DETAIL_PARC_CONSOM_2010_INDUSTRIE2010et2011provisoire_INDUSTRIE2010et2011provisoire_TAB FINAL COMPAR" xfId="1118"/>
    <cellStyle name="6_DETAIL_PARC_CONSOM_2010_INDUSTRIE2010et2011provisoire_TAB FINAL COMPAR" xfId="1119"/>
    <cellStyle name="6_DETAIL_PARC_CONSOM_2010_INDUSTRIE2010et2011provisoire_Transfo ps 2011" xfId="1120"/>
    <cellStyle name="6_DETAIL_PARC_CONSOM_2010_INDUSTRIE2010et2011provisoire_Transfo ps 2011_Calcul cons TERTIAIRE HT 2012" xfId="1121"/>
    <cellStyle name="6_DETAIL_PARC_CONSOM_2010_INDUSTRIE2010et2011provisoire_Transfo ps 2011_Consom transport routier RBC" xfId="1122"/>
    <cellStyle name="6_DETAIL_PARC_CONSOM_2010_INDUSTRIE2010et2011provisoire_Transfo ps 2011_Global" xfId="1123"/>
    <cellStyle name="6_DETAIL_PARC_CONSOM_2010_INDUSTRIE2010et2011provisoire_Transfo ps 2011_Global2012PROVISOIRE" xfId="1124"/>
    <cellStyle name="6_DETAIL_PARC_CONSOM_2010_INDUSTRIE2010et2011provisoire_Transfo ps 2011_RECAP" xfId="1125"/>
    <cellStyle name="6_DETAIL_PARC_CONSOM_2010_INDUSTRIE2010et2011provisoire_Transfo ps 2011_TAB FINAL COMPAR" xfId="1126"/>
    <cellStyle name="6_DETAIL_PARC_CONSOM_2010_NormalisationLogement" xfId="1127"/>
    <cellStyle name="6_DETAIL_PARC_CONSOM_2010_NormalisationTertiaire" xfId="1128"/>
    <cellStyle name="6_DETAIL_PARC_CONSOM_2010_NormalisationTotale" xfId="1129"/>
    <cellStyle name="6_DETAIL_PARC_CONSOM_2010_par vecteur" xfId="1130"/>
    <cellStyle name="6_DETAIL_PARC_CONSOM_2010_RECAP" xfId="1131"/>
    <cellStyle name="6_DETAIL_PARC_CONSOM_2010_TAB FINAL COMPAR" xfId="1132"/>
    <cellStyle name="6_DETAIL_PARC_CONSOM_2011" xfId="1133"/>
    <cellStyle name="6_DETAIL_PARC_CONSOM_2011_Calcul cons industrie 2011" xfId="1134"/>
    <cellStyle name="6_DETAIL_PARC_CONSOM_2011_Calcul cons industrie 2011_Calcul cons TERTIAIRE HT 2012" xfId="1135"/>
    <cellStyle name="6_DETAIL_PARC_CONSOM_2011_Calcul cons TERTIAIRE HT 2012" xfId="1136"/>
    <cellStyle name="6_DETAIL_PARC_CONSOM_2011_Calcul cons TERTIAIRE HT 2012_1" xfId="1137"/>
    <cellStyle name="6_DETAIL_PARC_CONSOM_2011_Calcul cons TERTIAIRE HT 2012_Calcul cons TERTIAIRE HT 2012" xfId="1138"/>
    <cellStyle name="6_DETAIL_PARC_CONSOM_2011_détail ener renouv logt 2011" xfId="1139"/>
    <cellStyle name="6_DETAIL_PARC_CONSOM_2011_Feuil1" xfId="1140"/>
    <cellStyle name="6_DETAIL_PARC_CONSOM_2011_Global" xfId="1141"/>
    <cellStyle name="6_DETAIL_PARC_CONSOM_2011_Global_1" xfId="1142"/>
    <cellStyle name="6_DETAIL_PARC_CONSOM_2011_Global2012PROVISOIRE" xfId="1143"/>
    <cellStyle name="6_DETAIL_PARC_CONSOM_2011_Global2012PROVISOIRE_1" xfId="1144"/>
    <cellStyle name="6_DETAIL_PARC_CONSOM_2011_Global2012PROVISOIRE_1_Calcul cons TERTIAIRE HT 2012" xfId="1145"/>
    <cellStyle name="6_DETAIL_PARC_CONSOM_2011_Global2012PROVISOIRE_Calcul cons TERTIAIRE HT 2012" xfId="1146"/>
    <cellStyle name="6_DETAIL_PARC_CONSOM_2011_NormalisationTotale" xfId="1147"/>
    <cellStyle name="6_DETAIL_PARC_CONSOM_2011_RECAP" xfId="1148"/>
    <cellStyle name="6_DETAIL_PARC_CONSOM_2011_TAB FINAL COMPAR" xfId="1149"/>
    <cellStyle name="6_DETAIL_PARC_CONSOM_2012" xfId="1150"/>
    <cellStyle name="6_EffetsCombustibles" xfId="1151"/>
    <cellStyle name="6_ELEC" xfId="1152"/>
    <cellStyle name="6_EssaiNormalisationIndustrie" xfId="1153"/>
    <cellStyle name="6_EvolSect" xfId="1154"/>
    <cellStyle name="6_Feuil1" xfId="1155"/>
    <cellStyle name="6_Feuil1_1" xfId="1156"/>
    <cellStyle name="6_Feuil1_Calcul cons industrie 2011" xfId="1157"/>
    <cellStyle name="6_Feuil1_Calcul cons industrie 2011_Calcul cons TERTIAIRE HT 2012" xfId="1158"/>
    <cellStyle name="6_Feuil1_Calcul cons TERTIAIRE HT 2012" xfId="1159"/>
    <cellStyle name="6_Feuil1_Calcul cons TERTIAIRE HT 2012_1" xfId="1160"/>
    <cellStyle name="6_Feuil1_Calcul cons TERTIAIRE HT 2012_Calcul cons TERTIAIRE HT 2012" xfId="1161"/>
    <cellStyle name="6_Feuil1_détail ener renouv logt 2011" xfId="1162"/>
    <cellStyle name="6_Feuil1_Feuil1" xfId="1163"/>
    <cellStyle name="6_Feuil1_Global" xfId="1164"/>
    <cellStyle name="6_Feuil1_Global_1" xfId="1165"/>
    <cellStyle name="6_Feuil1_Global2012PROVISOIRE" xfId="1166"/>
    <cellStyle name="6_Feuil1_Global2012PROVISOIRE_1" xfId="1167"/>
    <cellStyle name="6_Feuil1_Global2012PROVISOIRE_1_Calcul cons TERTIAIRE HT 2012" xfId="1168"/>
    <cellStyle name="6_Feuil1_Global2012PROVISOIRE_Calcul cons TERTIAIRE HT 2012" xfId="1169"/>
    <cellStyle name="6_Feuil1_NormalisationTotale" xfId="1170"/>
    <cellStyle name="6_Feuil1_RECAP" xfId="1171"/>
    <cellStyle name="6_Feuil1_TAB FINAL COMPAR" xfId="1172"/>
    <cellStyle name="6_Global" xfId="1173"/>
    <cellStyle name="6_Global 2" xfId="1174"/>
    <cellStyle name="6_Global_1" xfId="1175"/>
    <cellStyle name="6_Global_1_Calcul cons industrie 2011" xfId="1176"/>
    <cellStyle name="6_Global_1_Calcul cons industrie 2011_Calcul cons TERTIAIRE HT 2012" xfId="1177"/>
    <cellStyle name="6_Global_1_Calcul cons TERTIAIRE HT 2012" xfId="1178"/>
    <cellStyle name="6_Global_1_Calcul cons TERTIAIRE HT 2012_1" xfId="1179"/>
    <cellStyle name="6_Global_1_Calcul cons TERTIAIRE HT 2012_Calcul cons TERTIAIRE HT 2012" xfId="1180"/>
    <cellStyle name="6_Global_1_Global" xfId="1181"/>
    <cellStyle name="6_Global_1_Global2012PROVISOIRE" xfId="1182"/>
    <cellStyle name="6_Global_1_Global2012PROVISOIRE_Calcul cons TERTIAIRE HT 2012" xfId="1183"/>
    <cellStyle name="6_Global_1_NormalisationTotale" xfId="1184"/>
    <cellStyle name="6_Global_1_TAB FINAL COMPAR" xfId="1185"/>
    <cellStyle name="6_Global_2" xfId="1186"/>
    <cellStyle name="6_Global_Calcul cons TERTIAIRE HT 2012" xfId="1187"/>
    <cellStyle name="6_Global_Consom transport routier RBC" xfId="1188"/>
    <cellStyle name="6_Global_EssaiNormalisationIndustrie" xfId="1189"/>
    <cellStyle name="6_Global_EvolSect" xfId="1190"/>
    <cellStyle name="6_Global_FACTURE 2011" xfId="1191"/>
    <cellStyle name="6_Global_Global" xfId="1192"/>
    <cellStyle name="6_Global_Global2011PROVISOIRE" xfId="1193"/>
    <cellStyle name="6_Global_Global2011PROVISOIRE_Calcul cons TERTIAIRE HT 2012" xfId="1194"/>
    <cellStyle name="6_Global_Global2011PROVISOIRE_TAB FINAL COMPAR" xfId="1195"/>
    <cellStyle name="6_Global_Global2012PROVISOIRE" xfId="1196"/>
    <cellStyle name="6_Global_Global2012PROVISOIRE_1" xfId="1197"/>
    <cellStyle name="6_Global_Global2012PROVISOIRE_Calcul cons TERTIAIRE HT 2012" xfId="1198"/>
    <cellStyle name="6_Global_Global2012PROVISOIRE_TAB FINAL COMPAR" xfId="1199"/>
    <cellStyle name="6_Global_Industrie" xfId="1200"/>
    <cellStyle name="6_Global_Industrie_Calcul cons industrie 2011" xfId="1201"/>
    <cellStyle name="6_Global_Industrie_Calcul cons industrie 2011_Calcul cons TERTIAIRE HT 2012" xfId="1202"/>
    <cellStyle name="6_Global_Industrie_Calcul cons TERTIAIRE HT 2012" xfId="1203"/>
    <cellStyle name="6_Global_Industrie_Calcul cons TERTIAIRE HT 2012_1" xfId="1204"/>
    <cellStyle name="6_Global_Industrie_Calcul cons TERTIAIRE HT 2012_Calcul cons TERTIAIRE HT 2012" xfId="1205"/>
    <cellStyle name="6_Global_Industrie_Global" xfId="1206"/>
    <cellStyle name="6_Global_Industrie_Global2012PROVISOIRE" xfId="1207"/>
    <cellStyle name="6_Global_Industrie_Global2012PROVISOIRE_Calcul cons TERTIAIRE HT 2012" xfId="1208"/>
    <cellStyle name="6_Global_Industrie_NormalisationTotale" xfId="1209"/>
    <cellStyle name="6_Global_Industrie_TAB FINAL COMPAR" xfId="1210"/>
    <cellStyle name="6_Global_INDUSTRIE2010et2011provisoire" xfId="1211"/>
    <cellStyle name="6_Global_INDUSTRIE2010et2011provisoire_bois énergie 2011" xfId="1212"/>
    <cellStyle name="6_Global_INDUSTRIE2010et2011provisoire_bois énergie 2011_RECAP" xfId="1213"/>
    <cellStyle name="6_Global_INDUSTRIE2010et2011provisoire_Consom transport routier RBC" xfId="1214"/>
    <cellStyle name="6_Global_INDUSTRIE2010et2011provisoire_DETAIL_PARC_CONSOM_2011" xfId="1215"/>
    <cellStyle name="6_Global_INDUSTRIE2010et2011provisoire_DETAIL_PARC_CONSOM_2011_RECAP" xfId="1216"/>
    <cellStyle name="6_Global_INDUSTRIE2010et2011provisoire_Global" xfId="1217"/>
    <cellStyle name="6_Global_INDUSTRIE2010et2011provisoire_Global2012PROVISOIRE" xfId="1218"/>
    <cellStyle name="6_Global_INDUSTRIE2010et2011provisoire_INDUSTRIE2010et2011provisoire" xfId="1219"/>
    <cellStyle name="6_Global_INDUSTRIE2010et2011provisoire_INDUSTRIE2010et2011provisoire_Calcul cons TERTIAIRE HT 2012" xfId="1220"/>
    <cellStyle name="6_Global_INDUSTRIE2010et2011provisoire_INDUSTRIE2010et2011provisoire_Consom transport routier RBC" xfId="1221"/>
    <cellStyle name="6_Global_INDUSTRIE2010et2011provisoire_INDUSTRIE2010et2011provisoire_Global" xfId="1222"/>
    <cellStyle name="6_Global_INDUSTRIE2010et2011provisoire_INDUSTRIE2010et2011provisoire_Global2012PROVISOIRE" xfId="1223"/>
    <cellStyle name="6_Global_INDUSTRIE2010et2011provisoire_INDUSTRIE2010et2011provisoire_RECAP" xfId="1224"/>
    <cellStyle name="6_Global_INDUSTRIE2010et2011provisoire_INDUSTRIE2010et2011provisoire_TAB FINAL COMPAR" xfId="1225"/>
    <cellStyle name="6_Global_INDUSTRIE2010et2011provisoire_TAB FINAL COMPAR" xfId="1226"/>
    <cellStyle name="6_Global_INDUSTRIE2010et2011provisoire_Transfo ps 2011" xfId="1227"/>
    <cellStyle name="6_Global_INDUSTRIE2010et2011provisoire_Transfo ps 2011_Calcul cons TERTIAIRE HT 2012" xfId="1228"/>
    <cellStyle name="6_Global_INDUSTRIE2010et2011provisoire_Transfo ps 2011_Consom transport routier RBC" xfId="1229"/>
    <cellStyle name="6_Global_INDUSTRIE2010et2011provisoire_Transfo ps 2011_Global" xfId="1230"/>
    <cellStyle name="6_Global_INDUSTRIE2010et2011provisoire_Transfo ps 2011_Global2012PROVISOIRE" xfId="1231"/>
    <cellStyle name="6_Global_INDUSTRIE2010et2011provisoire_Transfo ps 2011_RECAP" xfId="1232"/>
    <cellStyle name="6_Global_INDUSTRIE2010et2011provisoire_Transfo ps 2011_TAB FINAL COMPAR" xfId="1233"/>
    <cellStyle name="6_Global_NormalisationLogement" xfId="1234"/>
    <cellStyle name="6_Global_NormalisationTertiaire" xfId="1235"/>
    <cellStyle name="6_Global_NormalisationTotale" xfId="1236"/>
    <cellStyle name="6_Global_par vecteur" xfId="1237"/>
    <cellStyle name="6_Global_RECAP" xfId="1238"/>
    <cellStyle name="6_Global_TAB FINAL COMPAR" xfId="1239"/>
    <cellStyle name="6_Global2010PROVISOIRE" xfId="1240"/>
    <cellStyle name="6_Global2010PROVISOIRE_Calcul cons TERTIAIRE HT 2012" xfId="1241"/>
    <cellStyle name="6_Global2010PROVISOIRE_Consom transport routier RBC" xfId="1242"/>
    <cellStyle name="6_Global2010PROVISOIRE_Global" xfId="1243"/>
    <cellStyle name="6_Global2010PROVISOIRE_TAB FINAL COMPAR" xfId="1244"/>
    <cellStyle name="6_GLOBAL2011provisoire" xfId="1245"/>
    <cellStyle name="6_Global2011PROVISOIRE_1" xfId="1246"/>
    <cellStyle name="6_Global2011PROVISOIRE_1_TAB FINAL COMPAR" xfId="1247"/>
    <cellStyle name="6_GLOBAL2011provisoire_Calcul cons TERTIAIRE HT 2012" xfId="1248"/>
    <cellStyle name="6_GLOBAL2011provisoire_Consom transport routier RBC" xfId="1249"/>
    <cellStyle name="6_GLOBAL2011provisoire_Global" xfId="1250"/>
    <cellStyle name="6_GLOBAL2011provisoire_Global2012PROVISOIRE" xfId="1251"/>
    <cellStyle name="6_GLOBAL2011provisoire_INDUSTRIE2010et2011provisoire" xfId="1252"/>
    <cellStyle name="6_GLOBAL2011provisoire_INDUSTRIE2010et2011provisoire_bois énergie 2011" xfId="1253"/>
    <cellStyle name="6_GLOBAL2011provisoire_INDUSTRIE2010et2011provisoire_bois énergie 2011_RECAP" xfId="1254"/>
    <cellStyle name="6_GLOBAL2011provisoire_INDUSTRIE2010et2011provisoire_Consom transport routier RBC" xfId="1255"/>
    <cellStyle name="6_GLOBAL2011provisoire_INDUSTRIE2010et2011provisoire_DETAIL_PARC_CONSOM_2011" xfId="1256"/>
    <cellStyle name="6_GLOBAL2011provisoire_INDUSTRIE2010et2011provisoire_DETAIL_PARC_CONSOM_2011_RECAP" xfId="1257"/>
    <cellStyle name="6_GLOBAL2011provisoire_INDUSTRIE2010et2011provisoire_Global" xfId="1258"/>
    <cellStyle name="6_GLOBAL2011provisoire_INDUSTRIE2010et2011provisoire_Global2012PROVISOIRE" xfId="1259"/>
    <cellStyle name="6_GLOBAL2011provisoire_INDUSTRIE2010et2011provisoire_INDUSTRIE2010et2011provisoire" xfId="1260"/>
    <cellStyle name="6_GLOBAL2011provisoire_INDUSTRIE2010et2011provisoire_INDUSTRIE2010et2011provisoire_Calcul cons TERTIAIRE HT 2012" xfId="1261"/>
    <cellStyle name="6_GLOBAL2011provisoire_INDUSTRIE2010et2011provisoire_INDUSTRIE2010et2011provisoire_Consom transport routier RBC" xfId="1262"/>
    <cellStyle name="6_GLOBAL2011provisoire_INDUSTRIE2010et2011provisoire_INDUSTRIE2010et2011provisoire_Global" xfId="1263"/>
    <cellStyle name="6_GLOBAL2011provisoire_INDUSTRIE2010et2011provisoire_INDUSTRIE2010et2011provisoire_Global2012PROVISOIRE" xfId="1264"/>
    <cellStyle name="6_GLOBAL2011provisoire_INDUSTRIE2010et2011provisoire_INDUSTRIE2010et2011provisoire_RECAP" xfId="1265"/>
    <cellStyle name="6_GLOBAL2011provisoire_INDUSTRIE2010et2011provisoire_INDUSTRIE2010et2011provisoire_TAB FINAL COMPAR" xfId="1266"/>
    <cellStyle name="6_GLOBAL2011provisoire_INDUSTRIE2010et2011provisoire_TAB FINAL COMPAR" xfId="1267"/>
    <cellStyle name="6_GLOBAL2011provisoire_INDUSTRIE2010et2011provisoire_Transfo ps 2011" xfId="1268"/>
    <cellStyle name="6_GLOBAL2011provisoire_INDUSTRIE2010et2011provisoire_Transfo ps 2011_Calcul cons TERTIAIRE HT 2012" xfId="1269"/>
    <cellStyle name="6_GLOBAL2011provisoire_INDUSTRIE2010et2011provisoire_Transfo ps 2011_Consom transport routier RBC" xfId="1270"/>
    <cellStyle name="6_GLOBAL2011provisoire_INDUSTRIE2010et2011provisoire_Transfo ps 2011_Global" xfId="1271"/>
    <cellStyle name="6_GLOBAL2011provisoire_INDUSTRIE2010et2011provisoire_Transfo ps 2011_Global2012PROVISOIRE" xfId="1272"/>
    <cellStyle name="6_GLOBAL2011provisoire_INDUSTRIE2010et2011provisoire_Transfo ps 2011_RECAP" xfId="1273"/>
    <cellStyle name="6_GLOBAL2011provisoire_INDUSTRIE2010et2011provisoire_Transfo ps 2011_TAB FINAL COMPAR" xfId="1274"/>
    <cellStyle name="6_GLOBAL2011provisoire_RECAP" xfId="1275"/>
    <cellStyle name="6_GLOBAL2011provisoire_TAB FINAL COMPAR" xfId="1276"/>
    <cellStyle name="6_Global2012PROVISOIRE" xfId="1277"/>
    <cellStyle name="6_Global2012PROVISOIRE_1" xfId="1278"/>
    <cellStyle name="6_Global2012PROVISOIRE_TAB FINAL COMPAR" xfId="1279"/>
    <cellStyle name="6_Industrie" xfId="1280"/>
    <cellStyle name="6_Industrie_Calcul cons industrie 2011" xfId="1281"/>
    <cellStyle name="6_Industrie_Calcul cons TERTIAIRE HT 2012" xfId="1282"/>
    <cellStyle name="6_Industrie_Global" xfId="1283"/>
    <cellStyle name="6_Industrie_Global2012PROVISOIRE" xfId="1284"/>
    <cellStyle name="6_Industrie_NormalisationTotale" xfId="1285"/>
    <cellStyle name="6_Industrie_TAB FINAL COMPAR" xfId="1286"/>
    <cellStyle name="6_INDUSTRIE2010et2011provisoire" xfId="1287"/>
    <cellStyle name="6_INDUSTRIE2010et2011provisoire_Calcul cons TERTIAIRE HT 2012" xfId="1288"/>
    <cellStyle name="6_INDUSTRIE2010et2011provisoire_Consom transport routier RBC" xfId="1289"/>
    <cellStyle name="6_INDUSTRIE2010et2011provisoire_Global" xfId="1290"/>
    <cellStyle name="6_INDUSTRIE2010et2011provisoire_Global2012PROVISOIRE" xfId="1291"/>
    <cellStyle name="6_INDUSTRIE2010et2011provisoire_RECAP" xfId="1292"/>
    <cellStyle name="6_INDUSTRIE2010et2011provisoire_TAB FINAL COMPAR" xfId="1293"/>
    <cellStyle name="6_Logement" xfId="1294"/>
    <cellStyle name="6_Logement_Calcul cons TERTIAIRE HT 2012" xfId="1295"/>
    <cellStyle name="6_Logement_FACTURE 2011" xfId="1296"/>
    <cellStyle name="6_Logement_Global" xfId="1297"/>
    <cellStyle name="6_Logement_Global2012PROVISOIRE" xfId="1298"/>
    <cellStyle name="6_Logement_INDUSTRIE2010et2011provisoire" xfId="1299"/>
    <cellStyle name="6_Logement_INDUSTRIE2010et2011provisoire_bois énergie 2011" xfId="1300"/>
    <cellStyle name="6_Logement_INDUSTRIE2010et2011provisoire_bois énergie 2011_RECAP" xfId="1301"/>
    <cellStyle name="6_Logement_INDUSTRIE2010et2011provisoire_DETAIL_PARC_CONSOM_2011" xfId="1302"/>
    <cellStyle name="6_Logement_INDUSTRIE2010et2011provisoire_DETAIL_PARC_CONSOM_2011_RECAP" xfId="1303"/>
    <cellStyle name="6_Logement_INDUSTRIE2010et2011provisoire_Global2012PROVISOIRE" xfId="1304"/>
    <cellStyle name="6_Logement_INDUSTRIE2010et2011provisoire_INDUSTRIE2010et2011provisoire" xfId="1305"/>
    <cellStyle name="6_Logement_INDUSTRIE2010et2011provisoire_INDUSTRIE2010et2011provisoire_Calcul cons TERTIAIRE HT 2012" xfId="1306"/>
    <cellStyle name="6_Logement_INDUSTRIE2010et2011provisoire_INDUSTRIE2010et2011provisoire_Global2012PROVISOIRE" xfId="1307"/>
    <cellStyle name="6_Logement_INDUSTRIE2010et2011provisoire_INDUSTRIE2010et2011provisoire_RECAP" xfId="1308"/>
    <cellStyle name="6_Logement_INDUSTRIE2010et2011provisoire_INDUSTRIE2010et2011provisoire_TAB FINAL COMPAR" xfId="1309"/>
    <cellStyle name="6_Logement_INDUSTRIE2010et2011provisoire_TAB FINAL COMPAR" xfId="1310"/>
    <cellStyle name="6_Logement_INDUSTRIE2010et2011provisoire_Transfo ps 2011" xfId="1311"/>
    <cellStyle name="6_Logement_INDUSTRIE2010et2011provisoire_Transfo ps 2011_Calcul cons TERTIAIRE HT 2012" xfId="1312"/>
    <cellStyle name="6_Logement_INDUSTRIE2010et2011provisoire_Transfo ps 2011_Global2012PROVISOIRE" xfId="1313"/>
    <cellStyle name="6_Logement_INDUSTRIE2010et2011provisoire_Transfo ps 2011_RECAP" xfId="1314"/>
    <cellStyle name="6_Logement_INDUSTRIE2010et2011provisoire_Transfo ps 2011_TAB FINAL COMPAR" xfId="1315"/>
    <cellStyle name="6_Logement_RECAP" xfId="1316"/>
    <cellStyle name="6_Logement_TAB FINAL COMPAR" xfId="1317"/>
    <cellStyle name="6_NormalisationLogement" xfId="1318"/>
    <cellStyle name="6_NormalisationTertiaire" xfId="1319"/>
    <cellStyle name="6_NormalisationTotale" xfId="1320"/>
    <cellStyle name="6_PAC" xfId="1321"/>
    <cellStyle name="6_PAC_Calcul cons industrie 2011" xfId="1322"/>
    <cellStyle name="6_PAC_Calcul cons industrie 2011_Calcul cons TERTIAIRE HT 2012" xfId="1323"/>
    <cellStyle name="6_PAC_Calcul cons TERTIAIRE HT 2012" xfId="1324"/>
    <cellStyle name="6_PAC_Calcul cons TERTIAIRE HT 2012_1" xfId="1325"/>
    <cellStyle name="6_PAC_Calcul cons TERTIAIRE HT 2012_Calcul cons TERTIAIRE HT 2012" xfId="1326"/>
    <cellStyle name="6_PAC_Global" xfId="1327"/>
    <cellStyle name="6_PAC_Global2012PROVISOIRE" xfId="1328"/>
    <cellStyle name="6_PAC_Global2012PROVISOIRE_Calcul cons TERTIAIRE HT 2012" xfId="1329"/>
    <cellStyle name="6_PAC_NormalisationTotale" xfId="1330"/>
    <cellStyle name="6_PAC_TAB FINAL COMPAR" xfId="1331"/>
    <cellStyle name="6_par vecteur" xfId="1332"/>
    <cellStyle name="6_PS_Transfo2011" xfId="1333"/>
    <cellStyle name="6_PS_Transfo2011_RECAP" xfId="1334"/>
    <cellStyle name="6_TAB FINAL COMPAR" xfId="1335"/>
    <cellStyle name="6_Transfo ps 2011" xfId="1336"/>
    <cellStyle name="6_Transfo ps 2011_Calcul cons TERTIAIRE HT 2012" xfId="1337"/>
    <cellStyle name="6_Transfo ps 2011_Global2012PROVISOIRE" xfId="1338"/>
    <cellStyle name="6_Transfo ps 2011_INDUSTRIE2010et2011provisoire" xfId="1339"/>
    <cellStyle name="6_Transfo ps 2011_INDUSTRIE2010et2011provisoire_bois énergie 2011" xfId="1340"/>
    <cellStyle name="6_Transfo ps 2011_INDUSTRIE2010et2011provisoire_bois énergie 2011_RECAP" xfId="1341"/>
    <cellStyle name="6_Transfo ps 2011_INDUSTRIE2010et2011provisoire_DETAIL_PARC_CONSOM_2011" xfId="1342"/>
    <cellStyle name="6_Transfo ps 2011_INDUSTRIE2010et2011provisoire_DETAIL_PARC_CONSOM_2011_RECAP" xfId="1343"/>
    <cellStyle name="6_Transfo ps 2011_INDUSTRIE2010et2011provisoire_Global2012PROVISOIRE" xfId="1344"/>
    <cellStyle name="6_Transfo ps 2011_INDUSTRIE2010et2011provisoire_INDUSTRIE2010et2011provisoire" xfId="1345"/>
    <cellStyle name="6_Transfo ps 2011_INDUSTRIE2010et2011provisoire_INDUSTRIE2010et2011provisoire_Calcul cons TERTIAIRE HT 2012" xfId="1346"/>
    <cellStyle name="6_Transfo ps 2011_INDUSTRIE2010et2011provisoire_INDUSTRIE2010et2011provisoire_Global2012PROVISOIRE" xfId="1347"/>
    <cellStyle name="6_Transfo ps 2011_INDUSTRIE2010et2011provisoire_INDUSTRIE2010et2011provisoire_RECAP" xfId="1348"/>
    <cellStyle name="6_Transfo ps 2011_INDUSTRIE2010et2011provisoire_INDUSTRIE2010et2011provisoire_TAB FINAL COMPAR" xfId="1349"/>
    <cellStyle name="6_Transfo ps 2011_INDUSTRIE2010et2011provisoire_TAB FINAL COMPAR" xfId="1350"/>
    <cellStyle name="6_Transfo ps 2011_INDUSTRIE2010et2011provisoire_Transfo ps 2011" xfId="1351"/>
    <cellStyle name="6_Transfo ps 2011_INDUSTRIE2010et2011provisoire_Transfo ps 2011_Calcul cons TERTIAIRE HT 2012" xfId="1352"/>
    <cellStyle name="6_Transfo ps 2011_INDUSTRIE2010et2011provisoire_Transfo ps 2011_Global2012PROVISOIRE" xfId="1353"/>
    <cellStyle name="6_Transfo ps 2011_INDUSTRIE2010et2011provisoire_Transfo ps 2011_RECAP" xfId="1354"/>
    <cellStyle name="6_Transfo ps 2011_INDUSTRIE2010et2011provisoire_Transfo ps 2011_TAB FINAL COMPAR" xfId="1355"/>
    <cellStyle name="6_Transfo ps 2011_RECAP" xfId="1356"/>
    <cellStyle name="6_Transfo ps 2011_TAB FINAL COMPAR" xfId="1357"/>
    <cellStyle name="60 % - Accent1 2" xfId="1358"/>
    <cellStyle name="60 % - Accent1 2 2" xfId="1359"/>
    <cellStyle name="60 % - Accent1 2 3" xfId="1360"/>
    <cellStyle name="60 % - Accent1 2_Global2011PROVISOIRE" xfId="1361"/>
    <cellStyle name="60 % - Accent1 3" xfId="1362"/>
    <cellStyle name="60 % - Accent1 4" xfId="1363"/>
    <cellStyle name="60 % - Accent1 5" xfId="1364"/>
    <cellStyle name="60 % - Accent1 6" xfId="1365"/>
    <cellStyle name="60 % - Accent2 2" xfId="1366"/>
    <cellStyle name="60 % - Accent2 2 2" xfId="1367"/>
    <cellStyle name="60 % - Accent2 3" xfId="1368"/>
    <cellStyle name="60 % - Accent2 4" xfId="1369"/>
    <cellStyle name="60 % - Accent2 5" xfId="1370"/>
    <cellStyle name="60 % - Accent2 6" xfId="1371"/>
    <cellStyle name="60 % - Accent3 2" xfId="1372"/>
    <cellStyle name="60 % - Accent3 2 2" xfId="1373"/>
    <cellStyle name="60 % - Accent3 2 3" xfId="1374"/>
    <cellStyle name="60 % - Accent3 2_Global2011PROVISOIRE" xfId="1375"/>
    <cellStyle name="60 % - Accent3 3" xfId="1376"/>
    <cellStyle name="60 % - Accent3 4" xfId="1377"/>
    <cellStyle name="60 % - Accent3 5" xfId="1378"/>
    <cellStyle name="60 % - Accent3 6" xfId="1379"/>
    <cellStyle name="60 % - Accent4 2" xfId="1380"/>
    <cellStyle name="60 % - Accent4 2 2" xfId="1381"/>
    <cellStyle name="60 % - Accent4 2 3" xfId="1382"/>
    <cellStyle name="60 % - Accent4 2_Global2011PROVISOIRE" xfId="1383"/>
    <cellStyle name="60 % - Accent4 3" xfId="1384"/>
    <cellStyle name="60 % - Accent4 4" xfId="1385"/>
    <cellStyle name="60 % - Accent4 5" xfId="1386"/>
    <cellStyle name="60 % - Accent4 6" xfId="1387"/>
    <cellStyle name="60 % - Accent5 2" xfId="1388"/>
    <cellStyle name="60 % - Accent5 2 2" xfId="1389"/>
    <cellStyle name="60 % - Accent5 3" xfId="1390"/>
    <cellStyle name="60 % - Accent5 4" xfId="1391"/>
    <cellStyle name="60 % - Accent5 5" xfId="1392"/>
    <cellStyle name="60 % - Accent5 6" xfId="1393"/>
    <cellStyle name="60 % - Accent6 2" xfId="1394"/>
    <cellStyle name="60 % - Accent6 2 2" xfId="1395"/>
    <cellStyle name="60 % - Accent6 2 3" xfId="1396"/>
    <cellStyle name="60 % - Accent6 2_Global2011PROVISOIRE" xfId="1397"/>
    <cellStyle name="60 % - Accent6 3" xfId="1398"/>
    <cellStyle name="60 % - Accent6 4" xfId="1399"/>
    <cellStyle name="60 % - Accent6 5" xfId="1400"/>
    <cellStyle name="60 % - Accent6 6" xfId="1401"/>
    <cellStyle name="60% - Accent1" xfId="13"/>
    <cellStyle name="60% - Accent1 2" xfId="1402"/>
    <cellStyle name="60% - Accent2" xfId="14"/>
    <cellStyle name="60% - Accent2 2" xfId="1403"/>
    <cellStyle name="60% - Accent3" xfId="15"/>
    <cellStyle name="60% - Accent3 2" xfId="1404"/>
    <cellStyle name="60% - Accent4" xfId="16"/>
    <cellStyle name="60% - Accent4 2" xfId="1405"/>
    <cellStyle name="60% - Accent5" xfId="17"/>
    <cellStyle name="60% - Accent5 2" xfId="1406"/>
    <cellStyle name="60% - Accent6" xfId="18"/>
    <cellStyle name="60% - Accent6 2" xfId="1407"/>
    <cellStyle name="9" xfId="1408"/>
    <cellStyle name="9 2" xfId="1409"/>
    <cellStyle name="9_BIL_TRANSFO2011" xfId="1410"/>
    <cellStyle name="9_BIL_TRANSFO2011_1" xfId="1411"/>
    <cellStyle name="9_BIL_TRANSFO2011_1_Calcul cons industrie 2011" xfId="1412"/>
    <cellStyle name="9_BIL_TRANSFO2011_1_Calcul cons industrie 2011_Calcul cons TERTIAIRE HT 2012" xfId="1413"/>
    <cellStyle name="9_BIL_TRANSFO2011_1_Calcul cons TERTIAIRE HT 2012" xfId="1414"/>
    <cellStyle name="9_BIL_TRANSFO2011_1_Calcul cons TERTIAIRE HT 2012_1" xfId="1415"/>
    <cellStyle name="9_BIL_TRANSFO2011_1_Calcul cons TERTIAIRE HT 2012_Calcul cons TERTIAIRE HT 2012" xfId="1416"/>
    <cellStyle name="9_BIL_TRANSFO2011_1_Global" xfId="1417"/>
    <cellStyle name="9_BIL_TRANSFO2011_1_Global2012PROVISOIRE" xfId="1418"/>
    <cellStyle name="9_BIL_TRANSFO2011_1_Global2012PROVISOIRE_Calcul cons TERTIAIRE HT 2012" xfId="1419"/>
    <cellStyle name="9_BIL_TRANSFO2011_1_NormalisationTotale" xfId="1420"/>
    <cellStyle name="9_BIL_TRANSFO2011_1_TAB FINAL COMPAR" xfId="1421"/>
    <cellStyle name="9_BIL_TRANSFO2011_Calcul cons TERTIAIRE HT 2012" xfId="1422"/>
    <cellStyle name="9_BilanGlobal2010" xfId="1423"/>
    <cellStyle name="9_BilanGlobal2010_Calcul cons TERTIAIRE HT 2012" xfId="1424"/>
    <cellStyle name="9_BilanGlobal2010_FACTURE 2011" xfId="1425"/>
    <cellStyle name="9_BilanGlobal2010_Global2012PROVISOIRE" xfId="1426"/>
    <cellStyle name="9_BilanGlobal2010_INDUSTRIE2010et2011provisoire" xfId="1427"/>
    <cellStyle name="9_BilanGlobal2010_INDUSTRIE2010et2011provisoire_bois énergie 2011" xfId="1428"/>
    <cellStyle name="9_BilanGlobal2010_INDUSTRIE2010et2011provisoire_bois énergie 2011_RECAP" xfId="1429"/>
    <cellStyle name="9_BilanGlobal2010_INDUSTRIE2010et2011provisoire_DETAIL_PARC_CONSOM_2011" xfId="1430"/>
    <cellStyle name="9_BilanGlobal2010_INDUSTRIE2010et2011provisoire_DETAIL_PARC_CONSOM_2011_RECAP" xfId="1431"/>
    <cellStyle name="9_BilanGlobal2010_INDUSTRIE2010et2011provisoire_Global2012PROVISOIRE" xfId="1432"/>
    <cellStyle name="9_BilanGlobal2010_INDUSTRIE2010et2011provisoire_INDUSTRIE2010et2011provisoire" xfId="1433"/>
    <cellStyle name="9_BilanGlobal2010_INDUSTRIE2010et2011provisoire_INDUSTRIE2010et2011provisoire_Calcul cons TERTIAIRE HT 2012" xfId="1434"/>
    <cellStyle name="9_BilanGlobal2010_INDUSTRIE2010et2011provisoire_INDUSTRIE2010et2011provisoire_Global2012PROVISOIRE" xfId="1435"/>
    <cellStyle name="9_BilanGlobal2010_INDUSTRIE2010et2011provisoire_INDUSTRIE2010et2011provisoire_RECAP" xfId="1436"/>
    <cellStyle name="9_BilanGlobal2010_INDUSTRIE2010et2011provisoire_INDUSTRIE2010et2011provisoire_TAB FINAL COMPAR" xfId="1437"/>
    <cellStyle name="9_BilanGlobal2010_INDUSTRIE2010et2011provisoire_TAB FINAL COMPAR" xfId="1438"/>
    <cellStyle name="9_BilanGlobal2010_INDUSTRIE2010et2011provisoire_Transfo ps 2011" xfId="1439"/>
    <cellStyle name="9_BilanGlobal2010_INDUSTRIE2010et2011provisoire_Transfo ps 2011_Calcul cons TERTIAIRE HT 2012" xfId="1440"/>
    <cellStyle name="9_BilanGlobal2010_INDUSTRIE2010et2011provisoire_Transfo ps 2011_Global2012PROVISOIRE" xfId="1441"/>
    <cellStyle name="9_BilanGlobal2010_INDUSTRIE2010et2011provisoire_Transfo ps 2011_RECAP" xfId="1442"/>
    <cellStyle name="9_BilanGlobal2010_INDUSTRIE2010et2011provisoire_Transfo ps 2011_TAB FINAL COMPAR" xfId="1443"/>
    <cellStyle name="9_BilanGlobal2010_RECAP" xfId="1444"/>
    <cellStyle name="9_BilanGlobal2010_TAB FINAL COMPAR" xfId="1445"/>
    <cellStyle name="9_bois énergie 2011" xfId="1446"/>
    <cellStyle name="9_bois énergie 2011_RECAP" xfId="1447"/>
    <cellStyle name="9_bois indus tertiaire 2011" xfId="1448"/>
    <cellStyle name="9_bois indus tertiaire 2011_RECAP" xfId="1449"/>
    <cellStyle name="9_Calcul cons industrie 2011" xfId="1450"/>
    <cellStyle name="9_Calcul cons TERTIAIRE HT 2012" xfId="1451"/>
    <cellStyle name="9_Calcul cons TERTIAIRE HT 2012_1" xfId="1452"/>
    <cellStyle name="9_ConsommationFacture" xfId="1453"/>
    <cellStyle name="9_détail conso logt2011" xfId="1454"/>
    <cellStyle name="9_détail conso logt2011_RECAP" xfId="1455"/>
    <cellStyle name="9_détail ener renouv logt 2011" xfId="1456"/>
    <cellStyle name="9_détail ener renouv logt 2011_1" xfId="1457"/>
    <cellStyle name="9_détail ener renouv logt 2011_Calcul cons TERTIAIRE HT 2012" xfId="1458"/>
    <cellStyle name="9_détail ener renouv logt 2011_détail ener renouv logt 2011" xfId="1459"/>
    <cellStyle name="9_détail ener renouv logt 2011_Feuil1" xfId="1460"/>
    <cellStyle name="9_détail ener renouv logt 2011_Global" xfId="1461"/>
    <cellStyle name="9_détail ener renouv logt 2011_Global2012PROVISOIRE" xfId="1462"/>
    <cellStyle name="9_détail ener renouv logt 2011_Global2012PROVISOIRE_Calcul cons TERTIAIRE HT 2012" xfId="1463"/>
    <cellStyle name="9_détail ener renouv logt 2011_RECAP" xfId="1464"/>
    <cellStyle name="9_DETAIL_PARC_CONSOM_2010" xfId="1465"/>
    <cellStyle name="9_DETAIL_PARC_CONSOM_2010 2" xfId="1466"/>
    <cellStyle name="9_DETAIL_PARC_CONSOM_2010_Calcul cons industrie 2011" xfId="1467"/>
    <cellStyle name="9_DETAIL_PARC_CONSOM_2010_Calcul cons industrie 2011_Calcul cons TERTIAIRE HT 2012" xfId="1468"/>
    <cellStyle name="9_DETAIL_PARC_CONSOM_2010_Calcul cons TERTIAIRE HT 2012" xfId="1469"/>
    <cellStyle name="9_DETAIL_PARC_CONSOM_2010_Calcul cons TERTIAIRE HT 2012_1" xfId="1470"/>
    <cellStyle name="9_DETAIL_PARC_CONSOM_2010_Calcul cons TERTIAIRE HT 2012_Calcul cons TERTIAIRE HT 2012" xfId="1471"/>
    <cellStyle name="9_DETAIL_PARC_CONSOM_2010_ConsommationFacture" xfId="1472"/>
    <cellStyle name="9_DETAIL_PARC_CONSOM_2010_détail ener renouv logt 2011" xfId="1473"/>
    <cellStyle name="9_DETAIL_PARC_CONSOM_2010_EffetsCombustibles" xfId="1474"/>
    <cellStyle name="9_DETAIL_PARC_CONSOM_2010_ELEC" xfId="1475"/>
    <cellStyle name="9_DETAIL_PARC_CONSOM_2010_ELEC_Calcul cons TERTIAIRE HT 2012" xfId="1476"/>
    <cellStyle name="9_DETAIL_PARC_CONSOM_2010_EssaiNormalisationIndustrie" xfId="1477"/>
    <cellStyle name="9_DETAIL_PARC_CONSOM_2010_EvolSect" xfId="1478"/>
    <cellStyle name="9_DETAIL_PARC_CONSOM_2010_FACTURE 2011" xfId="1479"/>
    <cellStyle name="9_DETAIL_PARC_CONSOM_2010_Feuil1" xfId="1480"/>
    <cellStyle name="9_DETAIL_PARC_CONSOM_2010_Global" xfId="1481"/>
    <cellStyle name="9_DETAIL_PARC_CONSOM_2010_Global2011PROVISOIRE" xfId="1482"/>
    <cellStyle name="9_DETAIL_PARC_CONSOM_2010_Global2011PROVISOIRE_Calcul cons TERTIAIRE HT 2012" xfId="1483"/>
    <cellStyle name="9_DETAIL_PARC_CONSOM_2010_Global2012PROVISOIRE" xfId="1484"/>
    <cellStyle name="9_DETAIL_PARC_CONSOM_2010_Global2012PROVISOIRE_1" xfId="1485"/>
    <cellStyle name="9_DETAIL_PARC_CONSOM_2010_Global2012PROVISOIRE_1_Calcul cons TERTIAIRE HT 2012" xfId="1486"/>
    <cellStyle name="9_DETAIL_PARC_CONSOM_2010_Global2012PROVISOIRE_Calcul cons TERTIAIRE HT 2012" xfId="1487"/>
    <cellStyle name="9_DETAIL_PARC_CONSOM_2010_Industrie" xfId="1488"/>
    <cellStyle name="9_DETAIL_PARC_CONSOM_2010_Industrie_Calcul cons industrie 2011" xfId="1489"/>
    <cellStyle name="9_DETAIL_PARC_CONSOM_2010_Industrie_Calcul cons industrie 2011_Calcul cons TERTIAIRE HT 2012" xfId="1490"/>
    <cellStyle name="9_DETAIL_PARC_CONSOM_2010_Industrie_Calcul cons TERTIAIRE HT 2012" xfId="1491"/>
    <cellStyle name="9_DETAIL_PARC_CONSOM_2010_Industrie_Calcul cons TERTIAIRE HT 2012_1" xfId="1492"/>
    <cellStyle name="9_DETAIL_PARC_CONSOM_2010_Industrie_Calcul cons TERTIAIRE HT 2012_Calcul cons TERTIAIRE HT 2012" xfId="1493"/>
    <cellStyle name="9_DETAIL_PARC_CONSOM_2010_Industrie_Global" xfId="1494"/>
    <cellStyle name="9_DETAIL_PARC_CONSOM_2010_Industrie_Global2012PROVISOIRE" xfId="1495"/>
    <cellStyle name="9_DETAIL_PARC_CONSOM_2010_Industrie_Global2012PROVISOIRE_Calcul cons TERTIAIRE HT 2012" xfId="1496"/>
    <cellStyle name="9_DETAIL_PARC_CONSOM_2010_Industrie_NormalisationTotale" xfId="1497"/>
    <cellStyle name="9_DETAIL_PARC_CONSOM_2010_Industrie_TAB FINAL COMPAR" xfId="1498"/>
    <cellStyle name="9_DETAIL_PARC_CONSOM_2010_INDUSTRIE2010et2011provisoire" xfId="1499"/>
    <cellStyle name="9_DETAIL_PARC_CONSOM_2010_INDUSTRIE2010et2011provisoire_bois énergie 2011" xfId="1500"/>
    <cellStyle name="9_DETAIL_PARC_CONSOM_2010_INDUSTRIE2010et2011provisoire_bois énergie 2011_RECAP" xfId="1501"/>
    <cellStyle name="9_DETAIL_PARC_CONSOM_2010_INDUSTRIE2010et2011provisoire_DETAIL_PARC_CONSOM_2011" xfId="1502"/>
    <cellStyle name="9_DETAIL_PARC_CONSOM_2010_INDUSTRIE2010et2011provisoire_DETAIL_PARC_CONSOM_2011_RECAP" xfId="1503"/>
    <cellStyle name="9_DETAIL_PARC_CONSOM_2010_INDUSTRIE2010et2011provisoire_Global2012PROVISOIRE" xfId="1504"/>
    <cellStyle name="9_DETAIL_PARC_CONSOM_2010_INDUSTRIE2010et2011provisoire_INDUSTRIE2010et2011provisoire" xfId="1505"/>
    <cellStyle name="9_DETAIL_PARC_CONSOM_2010_INDUSTRIE2010et2011provisoire_INDUSTRIE2010et2011provisoire_Calcul cons TERTIAIRE HT 2012" xfId="1506"/>
    <cellStyle name="9_DETAIL_PARC_CONSOM_2010_INDUSTRIE2010et2011provisoire_INDUSTRIE2010et2011provisoire_Global2012PROVISOIRE" xfId="1507"/>
    <cellStyle name="9_DETAIL_PARC_CONSOM_2010_INDUSTRIE2010et2011provisoire_INDUSTRIE2010et2011provisoire_RECAP" xfId="1508"/>
    <cellStyle name="9_DETAIL_PARC_CONSOM_2010_INDUSTRIE2010et2011provisoire_INDUSTRIE2010et2011provisoire_TAB FINAL COMPAR" xfId="1509"/>
    <cellStyle name="9_DETAIL_PARC_CONSOM_2010_INDUSTRIE2010et2011provisoire_TAB FINAL COMPAR" xfId="1510"/>
    <cellStyle name="9_DETAIL_PARC_CONSOM_2010_INDUSTRIE2010et2011provisoire_Transfo ps 2011" xfId="1511"/>
    <cellStyle name="9_DETAIL_PARC_CONSOM_2010_INDUSTRIE2010et2011provisoire_Transfo ps 2011_Calcul cons TERTIAIRE HT 2012" xfId="1512"/>
    <cellStyle name="9_DETAIL_PARC_CONSOM_2010_INDUSTRIE2010et2011provisoire_Transfo ps 2011_Global2012PROVISOIRE" xfId="1513"/>
    <cellStyle name="9_DETAIL_PARC_CONSOM_2010_INDUSTRIE2010et2011provisoire_Transfo ps 2011_RECAP" xfId="1514"/>
    <cellStyle name="9_DETAIL_PARC_CONSOM_2010_INDUSTRIE2010et2011provisoire_Transfo ps 2011_TAB FINAL COMPAR" xfId="1515"/>
    <cellStyle name="9_DETAIL_PARC_CONSOM_2010_NormalisationLogement" xfId="1516"/>
    <cellStyle name="9_DETAIL_PARC_CONSOM_2010_NormalisationTertiaire" xfId="1517"/>
    <cellStyle name="9_DETAIL_PARC_CONSOM_2010_NormalisationTotale" xfId="1518"/>
    <cellStyle name="9_DETAIL_PARC_CONSOM_2010_NormalisationTotale_1" xfId="1519"/>
    <cellStyle name="9_DETAIL_PARC_CONSOM_2010_par vecteur" xfId="1520"/>
    <cellStyle name="9_DETAIL_PARC_CONSOM_2010_RECAP" xfId="1521"/>
    <cellStyle name="9_DETAIL_PARC_CONSOM_2010_TAB FINAL COMPAR" xfId="1522"/>
    <cellStyle name="9_DETAIL_PARC_CONSOM_2011" xfId="1523"/>
    <cellStyle name="9_DETAIL_PARC_CONSOM_2011_Calcul cons TERTIAIRE HT 2012" xfId="1524"/>
    <cellStyle name="9_DETAIL_PARC_CONSOM_2011_détail ener renouv logt 2011" xfId="1525"/>
    <cellStyle name="9_DETAIL_PARC_CONSOM_2011_Feuil1" xfId="1526"/>
    <cellStyle name="9_DETAIL_PARC_CONSOM_2011_Global" xfId="1527"/>
    <cellStyle name="9_DETAIL_PARC_CONSOM_2011_Global2012PROVISOIRE" xfId="1528"/>
    <cellStyle name="9_DETAIL_PARC_CONSOM_2011_Global2012PROVISOIRE_Calcul cons TERTIAIRE HT 2012" xfId="1529"/>
    <cellStyle name="9_DETAIL_PARC_CONSOM_2011_RECAP" xfId="1530"/>
    <cellStyle name="9_DETAIL_PARC_CONSOM_2012" xfId="1531"/>
    <cellStyle name="9_EffetsCombustibles" xfId="1532"/>
    <cellStyle name="9_ELEC" xfId="1533"/>
    <cellStyle name="9_EssaiNormalisationIndustrie" xfId="1534"/>
    <cellStyle name="9_EvolSect" xfId="1535"/>
    <cellStyle name="9_Feuil1" xfId="1536"/>
    <cellStyle name="9_Feuil1_1" xfId="1537"/>
    <cellStyle name="9_Feuil1_Calcul cons TERTIAIRE HT 2012" xfId="1538"/>
    <cellStyle name="9_Feuil1_détail ener renouv logt 2011" xfId="1539"/>
    <cellStyle name="9_Feuil1_Feuil1" xfId="1540"/>
    <cellStyle name="9_Feuil1_Global" xfId="1541"/>
    <cellStyle name="9_Feuil1_Global2012PROVISOIRE" xfId="1542"/>
    <cellStyle name="9_Feuil1_Global2012PROVISOIRE_Calcul cons TERTIAIRE HT 2012" xfId="1543"/>
    <cellStyle name="9_Feuil1_RECAP" xfId="1544"/>
    <cellStyle name="9_Global" xfId="1545"/>
    <cellStyle name="9_Global 2" xfId="1546"/>
    <cellStyle name="9_Global_1" xfId="1547"/>
    <cellStyle name="9_Global_1_Calcul cons industrie 2011" xfId="1548"/>
    <cellStyle name="9_Global_1_Calcul cons industrie 2011_Calcul cons TERTIAIRE HT 2012" xfId="1549"/>
    <cellStyle name="9_Global_1_Calcul cons TERTIAIRE HT 2012" xfId="1550"/>
    <cellStyle name="9_Global_1_Calcul cons TERTIAIRE HT 2012_1" xfId="1551"/>
    <cellStyle name="9_Global_1_Calcul cons TERTIAIRE HT 2012_Calcul cons TERTIAIRE HT 2012" xfId="1552"/>
    <cellStyle name="9_Global_1_Global" xfId="1553"/>
    <cellStyle name="9_Global_1_Global2012PROVISOIRE" xfId="1554"/>
    <cellStyle name="9_Global_1_Global2012PROVISOIRE_Calcul cons TERTIAIRE HT 2012" xfId="1555"/>
    <cellStyle name="9_Global_1_NormalisationTotale" xfId="1556"/>
    <cellStyle name="9_Global_1_TAB FINAL COMPAR" xfId="1557"/>
    <cellStyle name="9_Global_2" xfId="1558"/>
    <cellStyle name="9_Global_Calcul cons industrie 2011" xfId="1559"/>
    <cellStyle name="9_Global_Calcul cons industrie 2011_Calcul cons TERTIAIRE HT 2012" xfId="1560"/>
    <cellStyle name="9_Global_Calcul cons TERTIAIRE HT 2012" xfId="1561"/>
    <cellStyle name="9_Global_Calcul cons TERTIAIRE HT 2012_1" xfId="1562"/>
    <cellStyle name="9_Global_Calcul cons TERTIAIRE HT 2012_Calcul cons TERTIAIRE HT 2012" xfId="1563"/>
    <cellStyle name="9_Global_EssaiNormalisationIndustrie" xfId="1564"/>
    <cellStyle name="9_Global_EvolSect" xfId="1565"/>
    <cellStyle name="9_Global_FACTURE 2011" xfId="1566"/>
    <cellStyle name="9_Global_Global" xfId="1567"/>
    <cellStyle name="9_Global_Global2011PROVISOIRE" xfId="1568"/>
    <cellStyle name="9_Global_Global2011PROVISOIRE_Calcul cons TERTIAIRE HT 2012" xfId="1569"/>
    <cellStyle name="9_Global_Global2012PROVISOIRE" xfId="1570"/>
    <cellStyle name="9_Global_Global2012PROVISOIRE_1" xfId="1571"/>
    <cellStyle name="9_Global_Global2012PROVISOIRE_Calcul cons TERTIAIRE HT 2012" xfId="1572"/>
    <cellStyle name="9_Global_Industrie" xfId="1573"/>
    <cellStyle name="9_Global_Industrie_Calcul cons industrie 2011" xfId="1574"/>
    <cellStyle name="9_Global_Industrie_Calcul cons industrie 2011_Calcul cons TERTIAIRE HT 2012" xfId="1575"/>
    <cellStyle name="9_Global_Industrie_Calcul cons TERTIAIRE HT 2012" xfId="1576"/>
    <cellStyle name="9_Global_Industrie_Calcul cons TERTIAIRE HT 2012_1" xfId="1577"/>
    <cellStyle name="9_Global_Industrie_Calcul cons TERTIAIRE HT 2012_Calcul cons TERTIAIRE HT 2012" xfId="1578"/>
    <cellStyle name="9_Global_Industrie_Global" xfId="1579"/>
    <cellStyle name="9_Global_Industrie_Global2012PROVISOIRE" xfId="1580"/>
    <cellStyle name="9_Global_Industrie_Global2012PROVISOIRE_Calcul cons TERTIAIRE HT 2012" xfId="1581"/>
    <cellStyle name="9_Global_Industrie_NormalisationTotale" xfId="1582"/>
    <cellStyle name="9_Global_Industrie_TAB FINAL COMPAR" xfId="1583"/>
    <cellStyle name="9_Global_INDUSTRIE2010et2011provisoire" xfId="1584"/>
    <cellStyle name="9_Global_INDUSTRIE2010et2011provisoire_bois énergie 2011" xfId="1585"/>
    <cellStyle name="9_Global_INDUSTRIE2010et2011provisoire_bois énergie 2011_RECAP" xfId="1586"/>
    <cellStyle name="9_Global_INDUSTRIE2010et2011provisoire_DETAIL_PARC_CONSOM_2011" xfId="1587"/>
    <cellStyle name="9_Global_INDUSTRIE2010et2011provisoire_DETAIL_PARC_CONSOM_2011_RECAP" xfId="1588"/>
    <cellStyle name="9_Global_INDUSTRIE2010et2011provisoire_Global2012PROVISOIRE" xfId="1589"/>
    <cellStyle name="9_Global_INDUSTRIE2010et2011provisoire_INDUSTRIE2010et2011provisoire" xfId="1590"/>
    <cellStyle name="9_Global_INDUSTRIE2010et2011provisoire_INDUSTRIE2010et2011provisoire_Calcul cons TERTIAIRE HT 2012" xfId="1591"/>
    <cellStyle name="9_Global_INDUSTRIE2010et2011provisoire_INDUSTRIE2010et2011provisoire_Global2012PROVISOIRE" xfId="1592"/>
    <cellStyle name="9_Global_INDUSTRIE2010et2011provisoire_INDUSTRIE2010et2011provisoire_RECAP" xfId="1593"/>
    <cellStyle name="9_Global_INDUSTRIE2010et2011provisoire_INDUSTRIE2010et2011provisoire_TAB FINAL COMPAR" xfId="1594"/>
    <cellStyle name="9_Global_INDUSTRIE2010et2011provisoire_TAB FINAL COMPAR" xfId="1595"/>
    <cellStyle name="9_Global_INDUSTRIE2010et2011provisoire_Transfo ps 2011" xfId="1596"/>
    <cellStyle name="9_Global_INDUSTRIE2010et2011provisoire_Transfo ps 2011_Calcul cons TERTIAIRE HT 2012" xfId="1597"/>
    <cellStyle name="9_Global_INDUSTRIE2010et2011provisoire_Transfo ps 2011_Global2012PROVISOIRE" xfId="1598"/>
    <cellStyle name="9_Global_INDUSTRIE2010et2011provisoire_Transfo ps 2011_RECAP" xfId="1599"/>
    <cellStyle name="9_Global_INDUSTRIE2010et2011provisoire_Transfo ps 2011_TAB FINAL COMPAR" xfId="1600"/>
    <cellStyle name="9_Global_NormalisationLogement" xfId="1601"/>
    <cellStyle name="9_Global_NormalisationTertiaire" xfId="1602"/>
    <cellStyle name="9_Global_NormalisationTotale" xfId="1603"/>
    <cellStyle name="9_Global_NormalisationTotale_1" xfId="1604"/>
    <cellStyle name="9_Global_par vecteur" xfId="1605"/>
    <cellStyle name="9_Global_RECAP" xfId="1606"/>
    <cellStyle name="9_Global_TAB FINAL COMPAR" xfId="1607"/>
    <cellStyle name="9_Global2010PROVISOIRE" xfId="1608"/>
    <cellStyle name="9_Global2010PROVISOIRE_Calcul cons TERTIAIRE HT 2012" xfId="1609"/>
    <cellStyle name="9_Global2010PROVISOIRE_TAB FINAL COMPAR" xfId="1610"/>
    <cellStyle name="9_GLOBAL2011provisoire" xfId="1611"/>
    <cellStyle name="9_Global2011PROVISOIRE_1" xfId="1612"/>
    <cellStyle name="9_GLOBAL2011provisoire_Calcul cons TERTIAIRE HT 2012" xfId="1613"/>
    <cellStyle name="9_GLOBAL2011provisoire_Global2012PROVISOIRE" xfId="1614"/>
    <cellStyle name="9_GLOBAL2011provisoire_INDUSTRIE2010et2011provisoire" xfId="1615"/>
    <cellStyle name="9_GLOBAL2011provisoire_INDUSTRIE2010et2011provisoire_bois énergie 2011" xfId="1616"/>
    <cellStyle name="9_GLOBAL2011provisoire_INDUSTRIE2010et2011provisoire_bois énergie 2011_RECAP" xfId="1617"/>
    <cellStyle name="9_GLOBAL2011provisoire_INDUSTRIE2010et2011provisoire_DETAIL_PARC_CONSOM_2011" xfId="1618"/>
    <cellStyle name="9_GLOBAL2011provisoire_INDUSTRIE2010et2011provisoire_DETAIL_PARC_CONSOM_2011_RECAP" xfId="1619"/>
    <cellStyle name="9_GLOBAL2011provisoire_INDUSTRIE2010et2011provisoire_Global2012PROVISOIRE" xfId="1620"/>
    <cellStyle name="9_GLOBAL2011provisoire_INDUSTRIE2010et2011provisoire_INDUSTRIE2010et2011provisoire" xfId="1621"/>
    <cellStyle name="9_GLOBAL2011provisoire_INDUSTRIE2010et2011provisoire_INDUSTRIE2010et2011provisoire_Calcul cons TERTIAIRE HT 2012" xfId="1622"/>
    <cellStyle name="9_GLOBAL2011provisoire_INDUSTRIE2010et2011provisoire_INDUSTRIE2010et2011provisoire_Global2012PROVISOIRE" xfId="1623"/>
    <cellStyle name="9_GLOBAL2011provisoire_INDUSTRIE2010et2011provisoire_INDUSTRIE2010et2011provisoire_RECAP" xfId="1624"/>
    <cellStyle name="9_GLOBAL2011provisoire_INDUSTRIE2010et2011provisoire_INDUSTRIE2010et2011provisoire_TAB FINAL COMPAR" xfId="1625"/>
    <cellStyle name="9_GLOBAL2011provisoire_INDUSTRIE2010et2011provisoire_TAB FINAL COMPAR" xfId="1626"/>
    <cellStyle name="9_GLOBAL2011provisoire_INDUSTRIE2010et2011provisoire_Transfo ps 2011" xfId="1627"/>
    <cellStyle name="9_GLOBAL2011provisoire_INDUSTRIE2010et2011provisoire_Transfo ps 2011_Calcul cons TERTIAIRE HT 2012" xfId="1628"/>
    <cellStyle name="9_GLOBAL2011provisoire_INDUSTRIE2010et2011provisoire_Transfo ps 2011_Global2012PROVISOIRE" xfId="1629"/>
    <cellStyle name="9_GLOBAL2011provisoire_INDUSTRIE2010et2011provisoire_Transfo ps 2011_RECAP" xfId="1630"/>
    <cellStyle name="9_GLOBAL2011provisoire_INDUSTRIE2010et2011provisoire_Transfo ps 2011_TAB FINAL COMPAR" xfId="1631"/>
    <cellStyle name="9_GLOBAL2011provisoire_RECAP" xfId="1632"/>
    <cellStyle name="9_GLOBAL2011provisoire_TAB FINAL COMPAR" xfId="1633"/>
    <cellStyle name="9_Global2012PROVISOIRE" xfId="1634"/>
    <cellStyle name="9_Global2012PROVISOIRE_1" xfId="1635"/>
    <cellStyle name="9_Industrie" xfId="1636"/>
    <cellStyle name="9_Industrie_Calcul cons industrie 2011" xfId="1637"/>
    <cellStyle name="9_Industrie_Calcul cons TERTIAIRE HT 2012" xfId="1638"/>
    <cellStyle name="9_Industrie_Global" xfId="1639"/>
    <cellStyle name="9_Industrie_Global2012PROVISOIRE" xfId="1640"/>
    <cellStyle name="9_Industrie_NormalisationTotale" xfId="1641"/>
    <cellStyle name="9_Industrie_TAB FINAL COMPAR" xfId="1642"/>
    <cellStyle name="9_INDUSTRIE2010et2011provisoire" xfId="1643"/>
    <cellStyle name="9_INDUSTRIE2010et2011provisoire_Calcul cons TERTIAIRE HT 2012" xfId="1644"/>
    <cellStyle name="9_INDUSTRIE2010et2011provisoire_Global2012PROVISOIRE" xfId="1645"/>
    <cellStyle name="9_INDUSTRIE2010et2011provisoire_RECAP" xfId="1646"/>
    <cellStyle name="9_INDUSTRIE2010et2011provisoire_TAB FINAL COMPAR" xfId="1647"/>
    <cellStyle name="9_Logement" xfId="1648"/>
    <cellStyle name="9_Logement_Calcul cons TERTIAIRE HT 2012" xfId="1649"/>
    <cellStyle name="9_Logement_FACTURE 2011" xfId="1650"/>
    <cellStyle name="9_Logement_Global2012PROVISOIRE" xfId="1651"/>
    <cellStyle name="9_Logement_INDUSTRIE2010et2011provisoire" xfId="1652"/>
    <cellStyle name="9_Logement_INDUSTRIE2010et2011provisoire_bois énergie 2011" xfId="1653"/>
    <cellStyle name="9_Logement_INDUSTRIE2010et2011provisoire_bois énergie 2011_RECAP" xfId="1654"/>
    <cellStyle name="9_Logement_INDUSTRIE2010et2011provisoire_DETAIL_PARC_CONSOM_2011" xfId="1655"/>
    <cellStyle name="9_Logement_INDUSTRIE2010et2011provisoire_DETAIL_PARC_CONSOM_2011_RECAP" xfId="1656"/>
    <cellStyle name="9_Logement_INDUSTRIE2010et2011provisoire_Global2012PROVISOIRE" xfId="1657"/>
    <cellStyle name="9_Logement_INDUSTRIE2010et2011provisoire_INDUSTRIE2010et2011provisoire" xfId="1658"/>
    <cellStyle name="9_Logement_INDUSTRIE2010et2011provisoire_INDUSTRIE2010et2011provisoire_Calcul cons TERTIAIRE HT 2012" xfId="1659"/>
    <cellStyle name="9_Logement_INDUSTRIE2010et2011provisoire_INDUSTRIE2010et2011provisoire_Global2012PROVISOIRE" xfId="1660"/>
    <cellStyle name="9_Logement_INDUSTRIE2010et2011provisoire_INDUSTRIE2010et2011provisoire_RECAP" xfId="1661"/>
    <cellStyle name="9_Logement_INDUSTRIE2010et2011provisoire_INDUSTRIE2010et2011provisoire_TAB FINAL COMPAR" xfId="1662"/>
    <cellStyle name="9_Logement_INDUSTRIE2010et2011provisoire_TAB FINAL COMPAR" xfId="1663"/>
    <cellStyle name="9_Logement_INDUSTRIE2010et2011provisoire_Transfo ps 2011" xfId="1664"/>
    <cellStyle name="9_Logement_INDUSTRIE2010et2011provisoire_Transfo ps 2011_Calcul cons TERTIAIRE HT 2012" xfId="1665"/>
    <cellStyle name="9_Logement_INDUSTRIE2010et2011provisoire_Transfo ps 2011_Global2012PROVISOIRE" xfId="1666"/>
    <cellStyle name="9_Logement_INDUSTRIE2010et2011provisoire_Transfo ps 2011_RECAP" xfId="1667"/>
    <cellStyle name="9_Logement_INDUSTRIE2010et2011provisoire_Transfo ps 2011_TAB FINAL COMPAR" xfId="1668"/>
    <cellStyle name="9_Logement_RECAP" xfId="1669"/>
    <cellStyle name="9_Logement_TAB FINAL COMPAR" xfId="1670"/>
    <cellStyle name="9_NormalisationLogement" xfId="1671"/>
    <cellStyle name="9_NormalisationTertiaire" xfId="1672"/>
    <cellStyle name="9_NormalisationTotale" xfId="1673"/>
    <cellStyle name="9_NormalisationTotale_1" xfId="1674"/>
    <cellStyle name="9_PAC" xfId="1675"/>
    <cellStyle name="9_PAC_Calcul cons TERTIAIRE HT 2012" xfId="1676"/>
    <cellStyle name="9_par vecteur" xfId="1677"/>
    <cellStyle name="9_PS_Transfo2011" xfId="1678"/>
    <cellStyle name="9_PS_Transfo2011_RECAP" xfId="1679"/>
    <cellStyle name="9_TAB FINAL COMPAR" xfId="1680"/>
    <cellStyle name="9_Transfo ps 2011" xfId="1681"/>
    <cellStyle name="9_Transfo ps 2011_Calcul cons TERTIAIRE HT 2012" xfId="1682"/>
    <cellStyle name="9_Transfo ps 2011_Global2012PROVISOIRE" xfId="1683"/>
    <cellStyle name="9_Transfo ps 2011_INDUSTRIE2010et2011provisoire" xfId="1684"/>
    <cellStyle name="9_Transfo ps 2011_INDUSTRIE2010et2011provisoire_bois énergie 2011" xfId="1685"/>
    <cellStyle name="9_Transfo ps 2011_INDUSTRIE2010et2011provisoire_bois énergie 2011_RECAP" xfId="1686"/>
    <cellStyle name="9_Transfo ps 2011_INDUSTRIE2010et2011provisoire_DETAIL_PARC_CONSOM_2011" xfId="1687"/>
    <cellStyle name="9_Transfo ps 2011_INDUSTRIE2010et2011provisoire_DETAIL_PARC_CONSOM_2011_RECAP" xfId="1688"/>
    <cellStyle name="9_Transfo ps 2011_INDUSTRIE2010et2011provisoire_Global2012PROVISOIRE" xfId="1689"/>
    <cellStyle name="9_Transfo ps 2011_INDUSTRIE2010et2011provisoire_INDUSTRIE2010et2011provisoire" xfId="1690"/>
    <cellStyle name="9_Transfo ps 2011_INDUSTRIE2010et2011provisoire_INDUSTRIE2010et2011provisoire_Calcul cons TERTIAIRE HT 2012" xfId="1691"/>
    <cellStyle name="9_Transfo ps 2011_INDUSTRIE2010et2011provisoire_INDUSTRIE2010et2011provisoire_Global2012PROVISOIRE" xfId="1692"/>
    <cellStyle name="9_Transfo ps 2011_INDUSTRIE2010et2011provisoire_INDUSTRIE2010et2011provisoire_RECAP" xfId="1693"/>
    <cellStyle name="9_Transfo ps 2011_INDUSTRIE2010et2011provisoire_INDUSTRIE2010et2011provisoire_TAB FINAL COMPAR" xfId="1694"/>
    <cellStyle name="9_Transfo ps 2011_INDUSTRIE2010et2011provisoire_TAB FINAL COMPAR" xfId="1695"/>
    <cellStyle name="9_Transfo ps 2011_INDUSTRIE2010et2011provisoire_Transfo ps 2011" xfId="1696"/>
    <cellStyle name="9_Transfo ps 2011_INDUSTRIE2010et2011provisoire_Transfo ps 2011_Calcul cons TERTIAIRE HT 2012" xfId="1697"/>
    <cellStyle name="9_Transfo ps 2011_INDUSTRIE2010et2011provisoire_Transfo ps 2011_Global2012PROVISOIRE" xfId="1698"/>
    <cellStyle name="9_Transfo ps 2011_INDUSTRIE2010et2011provisoire_Transfo ps 2011_RECAP" xfId="1699"/>
    <cellStyle name="9_Transfo ps 2011_INDUSTRIE2010et2011provisoire_Transfo ps 2011_TAB FINAL COMPAR" xfId="1700"/>
    <cellStyle name="9_Transfo ps 2011_RECAP" xfId="1701"/>
    <cellStyle name="9_Transfo ps 2011_TAB FINAL COMPAR" xfId="1702"/>
    <cellStyle name="Accent1 2" xfId="19"/>
    <cellStyle name="Accent1 2 2" xfId="1703"/>
    <cellStyle name="Accent1 2 2 2" xfId="1704"/>
    <cellStyle name="Accent1 2_Transport" xfId="1705"/>
    <cellStyle name="Accent1 3" xfId="1706"/>
    <cellStyle name="Accent1 4" xfId="1707"/>
    <cellStyle name="Accent1 5" xfId="1708"/>
    <cellStyle name="Accent1 6" xfId="1709"/>
    <cellStyle name="Accent2 2" xfId="20"/>
    <cellStyle name="Accent2 2 2" xfId="1710"/>
    <cellStyle name="Accent2 3" xfId="1711"/>
    <cellStyle name="Accent2 4" xfId="1712"/>
    <cellStyle name="Accent2 5" xfId="1713"/>
    <cellStyle name="Accent2 6" xfId="1714"/>
    <cellStyle name="Accent3 2" xfId="21"/>
    <cellStyle name="Accent3 2 2" xfId="1715"/>
    <cellStyle name="Accent3 3" xfId="1716"/>
    <cellStyle name="Accent3 4" xfId="1717"/>
    <cellStyle name="Accent3 5" xfId="1718"/>
    <cellStyle name="Accent3 6" xfId="1719"/>
    <cellStyle name="Accent4 2" xfId="22"/>
    <cellStyle name="Accent4 2 2" xfId="1720"/>
    <cellStyle name="Accent4 2 2 2" xfId="1721"/>
    <cellStyle name="Accent4 2_Transport" xfId="1722"/>
    <cellStyle name="Accent4 3" xfId="1723"/>
    <cellStyle name="Accent4 4" xfId="1724"/>
    <cellStyle name="Accent4 5" xfId="1725"/>
    <cellStyle name="Accent4 6" xfId="1726"/>
    <cellStyle name="Accent5 2" xfId="23"/>
    <cellStyle name="Accent5 3" xfId="1727"/>
    <cellStyle name="Accent5 4" xfId="1728"/>
    <cellStyle name="Accent5 5" xfId="1729"/>
    <cellStyle name="Accent5 6" xfId="1730"/>
    <cellStyle name="Accent6 2" xfId="24"/>
    <cellStyle name="Accent6 2 2" xfId="1731"/>
    <cellStyle name="Accent6 3" xfId="1732"/>
    <cellStyle name="Accent6 4" xfId="1733"/>
    <cellStyle name="Accent6 5" xfId="1734"/>
    <cellStyle name="Accent6 6" xfId="1735"/>
    <cellStyle name="AggblueBoldCels" xfId="1736"/>
    <cellStyle name="AggblueCels" xfId="1737"/>
    <cellStyle name="AggBoldCells" xfId="1738"/>
    <cellStyle name="AggCels" xfId="1739"/>
    <cellStyle name="AggGreen" xfId="1740"/>
    <cellStyle name="AggGreen12" xfId="1741"/>
    <cellStyle name="AggOrange" xfId="1742"/>
    <cellStyle name="AggOrange9" xfId="1743"/>
    <cellStyle name="AggOrangeLB_2x" xfId="1744"/>
    <cellStyle name="AggOrangeLBorder" xfId="1745"/>
    <cellStyle name="AggOrangeRBorder" xfId="1746"/>
    <cellStyle name="ANCLAS,REZONES Y SUS PARTES,DE FUNDICION,DE HIERRO O DE ACERO" xfId="1747"/>
    <cellStyle name="Avertissement 2" xfId="1748"/>
    <cellStyle name="Avertissement 2 2" xfId="1749"/>
    <cellStyle name="Avertissement 3" xfId="1750"/>
    <cellStyle name="Avertissement 4" xfId="1751"/>
    <cellStyle name="Avertissement 5" xfId="1752"/>
    <cellStyle name="Avertissement 6" xfId="1753"/>
    <cellStyle name="Bad" xfId="25"/>
    <cellStyle name="Bad 2" xfId="1754"/>
    <cellStyle name="Berekening" xfId="1755"/>
    <cellStyle name="Bold GHG Numbers (0.00)" xfId="1756"/>
    <cellStyle name="Bron" xfId="1757"/>
    <cellStyle name="Bron, Thema en Noten" xfId="26"/>
    <cellStyle name="C01_Main head" xfId="1758"/>
    <cellStyle name="C02_Column heads" xfId="1759"/>
    <cellStyle name="C03_Sub head bold" xfId="1760"/>
    <cellStyle name="C03a_Sub head" xfId="1761"/>
    <cellStyle name="C04_Total text white bold" xfId="1762"/>
    <cellStyle name="C04a_Total text black with rule" xfId="1763"/>
    <cellStyle name="C05_Main text" xfId="1764"/>
    <cellStyle name="C06_Figs" xfId="1765"/>
    <cellStyle name="C07_Figs 1 dec percent" xfId="1766"/>
    <cellStyle name="C08_Figs 1 decimal" xfId="1767"/>
    <cellStyle name="C09_Notes" xfId="1768"/>
    <cellStyle name="Calcul 2" xfId="1769"/>
    <cellStyle name="Calcul 2 2" xfId="1770"/>
    <cellStyle name="Calcul 2 3" xfId="1771"/>
    <cellStyle name="Calcul 2_bois énergie 2011" xfId="1772"/>
    <cellStyle name="Calcul 3" xfId="1773"/>
    <cellStyle name="Calcul 4" xfId="1774"/>
    <cellStyle name="Calcul 5" xfId="1775"/>
    <cellStyle name="Calcul 6" xfId="1776"/>
    <cellStyle name="Calculation" xfId="27"/>
    <cellStyle name="Calculation 2" xfId="1777"/>
    <cellStyle name="Cellule liée 2" xfId="1778"/>
    <cellStyle name="Cellule liée 2 2" xfId="1779"/>
    <cellStyle name="Cellule liée 3" xfId="1780"/>
    <cellStyle name="Cellule liée 4" xfId="1781"/>
    <cellStyle name="Cellule liée 5" xfId="1782"/>
    <cellStyle name="Cellule liée 6" xfId="1783"/>
    <cellStyle name="Check Cell" xfId="28"/>
    <cellStyle name="Comma [0]" xfId="1784"/>
    <cellStyle name="Comma [0] 2" xfId="1785"/>
    <cellStyle name="Comma_cah1998m_fr" xfId="1786"/>
    <cellStyle name="Commentaire 2" xfId="1787"/>
    <cellStyle name="Commentaire 2 2" xfId="1788"/>
    <cellStyle name="Commentaire 3" xfId="1789"/>
    <cellStyle name="Commentaire 3 2" xfId="1790"/>
    <cellStyle name="Commentaire 3_bois énergie 2011" xfId="1791"/>
    <cellStyle name="Commentaire 4" xfId="1792"/>
    <cellStyle name="Commentaire 5" xfId="1793"/>
    <cellStyle name="Commentaire 6" xfId="1794"/>
    <cellStyle name="Constants" xfId="1795"/>
    <cellStyle name="Controlecel" xfId="1796"/>
    <cellStyle name="Cover" xfId="1797"/>
    <cellStyle name="Cover 2" xfId="1798"/>
    <cellStyle name="Cover 2 2" xfId="1799"/>
    <cellStyle name="Cover 3" xfId="1800"/>
    <cellStyle name="Cover_Autoproducteurs" xfId="1801"/>
    <cellStyle name="Currency [0]" xfId="1802"/>
    <cellStyle name="Currency [0] 2" xfId="1803"/>
    <cellStyle name="Currency 0,0" xfId="1804"/>
    <cellStyle name="Currency_Balance Sheets - Templates" xfId="1805"/>
    <cellStyle name="CustomCellsOrange" xfId="1806"/>
    <cellStyle name="CustomizationCells" xfId="1807"/>
    <cellStyle name="CustomizationGreenCells" xfId="1808"/>
    <cellStyle name="Date" xfId="1809"/>
    <cellStyle name="Date 2" xfId="1810"/>
    <cellStyle name="DateTime" xfId="1811"/>
    <cellStyle name="DateTime 2" xfId="1812"/>
    <cellStyle name="Dezimal [0]_car park new" xfId="1813"/>
    <cellStyle name="Dezimal_car park new" xfId="1814"/>
    <cellStyle name="DocBox_EmptyRow" xfId="1815"/>
    <cellStyle name="Empty_B_border" xfId="1816"/>
    <cellStyle name="Entrée 2" xfId="1817"/>
    <cellStyle name="Entrée 2 2" xfId="1818"/>
    <cellStyle name="Entrée 3" xfId="1819"/>
    <cellStyle name="Entrée 4" xfId="1820"/>
    <cellStyle name="Entrée 5" xfId="1821"/>
    <cellStyle name="Entrée 6" xfId="1822"/>
    <cellStyle name="Euro" xfId="29"/>
    <cellStyle name="Euro 2" xfId="30"/>
    <cellStyle name="Euro 2 2" xfId="1824"/>
    <cellStyle name="Euro 2 3" xfId="1823"/>
    <cellStyle name="Euro 3" xfId="31"/>
    <cellStyle name="Euro 3 2" xfId="1825"/>
    <cellStyle name="Euro 4" xfId="1826"/>
    <cellStyle name="Euro_Calcul cons industrie 2011" xfId="1827"/>
    <cellStyle name="Excel Built-in Normal" xfId="32"/>
    <cellStyle name="Excel Built-in Normal 2" xfId="33"/>
    <cellStyle name="Explanatory Text" xfId="34"/>
    <cellStyle name="Gekoppelde cel" xfId="1828"/>
    <cellStyle name="Goed" xfId="1829"/>
    <cellStyle name="Good" xfId="35"/>
    <cellStyle name="Good 2" xfId="1830"/>
    <cellStyle name="Heading 1" xfId="36"/>
    <cellStyle name="Heading 1 2" xfId="1831"/>
    <cellStyle name="Heading 2" xfId="37"/>
    <cellStyle name="Heading 2 2" xfId="1832"/>
    <cellStyle name="Heading 3" xfId="38"/>
    <cellStyle name="Heading 3 2" xfId="1833"/>
    <cellStyle name="Heading 4" xfId="39"/>
    <cellStyle name="Heading 4 2" xfId="1834"/>
    <cellStyle name="Headline" xfId="1835"/>
    <cellStyle name="Hyperlink 2" xfId="1836"/>
    <cellStyle name="Hyperlink 2 2" xfId="1837"/>
    <cellStyle name="Hyperlink 2_détail ener 2012 vs provisoire" xfId="1838"/>
    <cellStyle name="Input" xfId="40"/>
    <cellStyle name="Input 2" xfId="1839"/>
    <cellStyle name="InputCells" xfId="1840"/>
    <cellStyle name="InputCells12" xfId="1841"/>
    <cellStyle name="Insatisfaisant 2" xfId="1842"/>
    <cellStyle name="Insatisfaisant 2 2" xfId="1843"/>
    <cellStyle name="Insatisfaisant 3" xfId="1844"/>
    <cellStyle name="Insatisfaisant 4" xfId="1845"/>
    <cellStyle name="Insatisfaisant 5" xfId="1846"/>
    <cellStyle name="Insatisfaisant 6" xfId="1847"/>
    <cellStyle name="IntCells" xfId="1848"/>
    <cellStyle name="Invoer" xfId="1849"/>
    <cellStyle name="Kleine titel" xfId="41"/>
    <cellStyle name="Komma [0]_CRFReport-template" xfId="1850"/>
    <cellStyle name="Komma_CRFReport-template" xfId="1851"/>
    <cellStyle name="Kop 1" xfId="1852"/>
    <cellStyle name="Kop 2" xfId="1853"/>
    <cellStyle name="Kop 3" xfId="1854"/>
    <cellStyle name="Kop 4" xfId="1855"/>
    <cellStyle name="Lien hypertexte" xfId="42" builtinId="8"/>
    <cellStyle name="Lien hypertexte 2" xfId="43"/>
    <cellStyle name="Lien hypertexte 2 2" xfId="44"/>
    <cellStyle name="Lien hypertexte 2 2 2" xfId="1856"/>
    <cellStyle name="Lien hypertexte 2 3" xfId="1857"/>
    <cellStyle name="Lien hypertexte 2_Global2012PROVISOIRE" xfId="1858"/>
    <cellStyle name="Lien hypertexte 3" xfId="45"/>
    <cellStyle name="Lien hypertexte 3 2" xfId="1859"/>
    <cellStyle name="Lien hypertexte 4" xfId="2541"/>
    <cellStyle name="Linked Cell" xfId="46"/>
    <cellStyle name="Linked Cell 2" xfId="1860"/>
    <cellStyle name="Menu" xfId="1861"/>
    <cellStyle name="Menu 2" xfId="1862"/>
    <cellStyle name="Menu 2 2" xfId="1863"/>
    <cellStyle name="Milliers 2" xfId="1864"/>
    <cellStyle name="Milliers 3" xfId="2540"/>
    <cellStyle name="Monétaire 2" xfId="47"/>
    <cellStyle name="Monétaire 2 2" xfId="48"/>
    <cellStyle name="Monétaire 3" xfId="49"/>
    <cellStyle name="Monétaire 3 2" xfId="50"/>
    <cellStyle name="Neutraal" xfId="1865"/>
    <cellStyle name="Neutral" xfId="51"/>
    <cellStyle name="Neutral 2" xfId="1866"/>
    <cellStyle name="Neutre 2" xfId="1867"/>
    <cellStyle name="Neutre 2 2" xfId="1868"/>
    <cellStyle name="Neutre 3" xfId="1869"/>
    <cellStyle name="Neutre 4" xfId="1870"/>
    <cellStyle name="Neutre 5" xfId="1871"/>
    <cellStyle name="Neutre 6" xfId="1872"/>
    <cellStyle name="Norm1" xfId="1873"/>
    <cellStyle name="Norm1 10" xfId="1874"/>
    <cellStyle name="Norm1 10 2" xfId="1875"/>
    <cellStyle name="Norm1 10_SPW_SPF_MT_kmParTypeVéhTypeRoute1985_2010_ECO_RW09_011211" xfId="1876"/>
    <cellStyle name="Norm1 11" xfId="1877"/>
    <cellStyle name="Norm1 11 2" xfId="1878"/>
    <cellStyle name="Norm1 11_SPW_SPF_MT_kmParTypeVéhTypeRoute1985_2010_ECO_RW09_011211" xfId="1879"/>
    <cellStyle name="Norm1 2" xfId="1880"/>
    <cellStyle name="Norm1 3" xfId="1881"/>
    <cellStyle name="Norm1 4" xfId="1882"/>
    <cellStyle name="Norm1 5" xfId="1883"/>
    <cellStyle name="Norm1 6" xfId="1884"/>
    <cellStyle name="Norm1 6 2" xfId="1885"/>
    <cellStyle name="Norm1 6 2 2" xfId="1886"/>
    <cellStyle name="Norm1 6 2 3" xfId="1887"/>
    <cellStyle name="Norm1 6 2 4" xfId="1888"/>
    <cellStyle name="Norm1 6 2 4 2" xfId="1889"/>
    <cellStyle name="Norm1 6 2 4_SPW_SPF_MT_kmParTypeVéhTypeRoute1985_2010_ECO_RW09_011211" xfId="1890"/>
    <cellStyle name="Norm1 6 2 5" xfId="1891"/>
    <cellStyle name="Norm1 6 2 5 2" xfId="1892"/>
    <cellStyle name="Norm1 6 2 5_SPW_SPF_MT_kmParTypeVéhTypeRoute1985_2010_ECO_RW09_011211" xfId="1893"/>
    <cellStyle name="Norm1 6 2_SPW_SPF_MT_kmParTypeVéhTypeRoute1985_2010_ECO_RW09_011211" xfId="1894"/>
    <cellStyle name="Norm1 6 3" xfId="1895"/>
    <cellStyle name="Norm1 6 3 2" xfId="1896"/>
    <cellStyle name="Norm1 6 3 3" xfId="1897"/>
    <cellStyle name="Norm1 6 3 3 2" xfId="1898"/>
    <cellStyle name="Norm1 6 3 3_SPW_SPF_MT_kmParTypeVéhTypeRoute1985_2010_ECO_RW09_011211" xfId="1899"/>
    <cellStyle name="Norm1 6 3 4" xfId="1900"/>
    <cellStyle name="Norm1 6 3 4 2" xfId="1901"/>
    <cellStyle name="Norm1 6 3 4_SPW_SPF_MT_kmParTypeVéhTypeRoute1985_2010_ECO_RW09_011211" xfId="1902"/>
    <cellStyle name="Norm1 6 3_SPW_SPF_MT_kmParTypeVéhTypeRoute1985_2010_ECO_RW09_011211" xfId="1903"/>
    <cellStyle name="Norm1 7" xfId="1904"/>
    <cellStyle name="Norm1 8" xfId="1905"/>
    <cellStyle name="Norm1 9" xfId="1906"/>
    <cellStyle name="Norm1 9 2" xfId="1907"/>
    <cellStyle name="Norm1 9_SPW_SPF_MT_kmParTypeVéhTypeRoute1985_2010_ECO_RW09_011211" xfId="1908"/>
    <cellStyle name="Norm1_Bois dom" xfId="1909"/>
    <cellStyle name="Normal" xfId="0" builtinId="0"/>
    <cellStyle name="Normal 10" xfId="1910"/>
    <cellStyle name="Normal 10 2" xfId="1911"/>
    <cellStyle name="Normal 10 3" xfId="1912"/>
    <cellStyle name="Normal 10 4" xfId="1913"/>
    <cellStyle name="Normal 10 5" xfId="1914"/>
    <cellStyle name="Normal 11" xfId="1915"/>
    <cellStyle name="Normal 11 2" xfId="1916"/>
    <cellStyle name="Normal 11 3" xfId="1917"/>
    <cellStyle name="Normal 11 4" xfId="1918"/>
    <cellStyle name="Normal 11 5" xfId="1919"/>
    <cellStyle name="Normal 11_SPW_SPF_MT_kmParTypeVéhTypeRoute1985_2010_ECO_RW09_011211" xfId="1920"/>
    <cellStyle name="Normal 12" xfId="1921"/>
    <cellStyle name="Normal 13" xfId="1922"/>
    <cellStyle name="Normal 14" xfId="1923"/>
    <cellStyle name="Normal 15" xfId="1924"/>
    <cellStyle name="Normal 16" xfId="1925"/>
    <cellStyle name="Normal 17" xfId="1926"/>
    <cellStyle name="Normal 18" xfId="1927"/>
    <cellStyle name="Normal 19" xfId="1928"/>
    <cellStyle name="Normal 2" xfId="52"/>
    <cellStyle name="Normal 2 10" xfId="1929"/>
    <cellStyle name="Normal 2 2" xfId="53"/>
    <cellStyle name="Normal 2 2 2" xfId="54"/>
    <cellStyle name="Normal 2 2_Global2011PROVISOIRE" xfId="1930"/>
    <cellStyle name="Normal 2 3" xfId="55"/>
    <cellStyle name="Normal 2 3 2" xfId="1931"/>
    <cellStyle name="Normal 2 3_détail ener 2012 vs provisoire" xfId="1932"/>
    <cellStyle name="Normal 2 4" xfId="1933"/>
    <cellStyle name="Normal 2 5" xfId="1934"/>
    <cellStyle name="Normal 2 6" xfId="1935"/>
    <cellStyle name="Normal 2 7" xfId="1936"/>
    <cellStyle name="Normal 2 8" xfId="1937"/>
    <cellStyle name="Normal 2 9" xfId="1938"/>
    <cellStyle name="Normal 2_320 PARACHIM" xfId="1939"/>
    <cellStyle name="Normal 20" xfId="1940"/>
    <cellStyle name="Normal 21" xfId="1941"/>
    <cellStyle name="Normal 22" xfId="1942"/>
    <cellStyle name="Normal 23" xfId="1943"/>
    <cellStyle name="Normal 23 2" xfId="1944"/>
    <cellStyle name="Normal 23 3" xfId="1945"/>
    <cellStyle name="Normal 23 4" xfId="1946"/>
    <cellStyle name="Normal 23_SPW_SPF_MT_kmParTypeVéhTypeRoute1985_2010_ECO_RW09_011211" xfId="1947"/>
    <cellStyle name="Normal 24" xfId="1948"/>
    <cellStyle name="Normal 24 2" xfId="1949"/>
    <cellStyle name="Normal 24_SPW_SPF_MT_kmParTypeVéhTypeRoute1985_2010_ECO_RW09_011211" xfId="1950"/>
    <cellStyle name="Normal 25" xfId="1951"/>
    <cellStyle name="Normal 26" xfId="1952"/>
    <cellStyle name="Normal 26 2" xfId="1953"/>
    <cellStyle name="Normal 26_SPW_SPF_MT_kmParTypeVéhTypeRoute1985_2010_ECO_RW09_011211" xfId="1954"/>
    <cellStyle name="Normal 27" xfId="1955"/>
    <cellStyle name="Normal 3" xfId="56"/>
    <cellStyle name="Normal 3 10" xfId="1956"/>
    <cellStyle name="Normal 3 11" xfId="1957"/>
    <cellStyle name="Normal 3 12" xfId="1958"/>
    <cellStyle name="Normal 3 2" xfId="1959"/>
    <cellStyle name="Normal 3 2 2" xfId="1960"/>
    <cellStyle name="Normal 3 2 3" xfId="1961"/>
    <cellStyle name="Normal 3 2_SPW_SPF_MT_kmParTypeVéhTypeRoute1985_2010_ECO_RW09_011211" xfId="1962"/>
    <cellStyle name="Normal 3 3" xfId="1963"/>
    <cellStyle name="Normal 3 3 2" xfId="1964"/>
    <cellStyle name="Normal 3 3 3" xfId="1965"/>
    <cellStyle name="Normal 3 3_SPW_SPF_MT_kmParTypeVéhTypeRoute1985_2010_ECO_RW09_011211" xfId="1966"/>
    <cellStyle name="Normal 3 4" xfId="1967"/>
    <cellStyle name="Normal 3 4 2" xfId="1968"/>
    <cellStyle name="Normal 3 4 3" xfId="1969"/>
    <cellStyle name="Normal 3 4_SPW_SPF_MT_kmParTypeVéhTypeRoute1985_2010_ECO_RW09_011211" xfId="1970"/>
    <cellStyle name="Normal 3 5" xfId="1971"/>
    <cellStyle name="Normal 3 5 2" xfId="1972"/>
    <cellStyle name="Normal 3 5 3" xfId="1973"/>
    <cellStyle name="Normal 3 5_SPW_SPF_MT_kmParTypeVéhTypeRoute1985_2010_ECO_RW09_011211" xfId="1974"/>
    <cellStyle name="Normal 3 6" xfId="1975"/>
    <cellStyle name="Normal 3 6 2" xfId="1976"/>
    <cellStyle name="Normal 3 6 3" xfId="1977"/>
    <cellStyle name="Normal 3 6_SPW_SPF_MT_kmParTypeVéhTypeRoute1985_2010_ECO_RW09_011211" xfId="1978"/>
    <cellStyle name="Normal 3 7" xfId="1979"/>
    <cellStyle name="Normal 3 7 2" xfId="1980"/>
    <cellStyle name="Normal 3 7 3" xfId="1981"/>
    <cellStyle name="Normal 3 7_SPW_SPF_MT_kmParTypeVéhTypeRoute1985_2010_ECO_RW09_011211" xfId="1982"/>
    <cellStyle name="Normal 3 8" xfId="1983"/>
    <cellStyle name="Normal 3 8 2" xfId="1984"/>
    <cellStyle name="Normal 3 8 3" xfId="1985"/>
    <cellStyle name="Normal 3 8_SPW_SPF_MT_kmParTypeVéhTypeRoute1985_2010_ECO_RW09_011211" xfId="1986"/>
    <cellStyle name="Normal 3 9" xfId="1987"/>
    <cellStyle name="Normal 3_320 PARACHIM" xfId="1988"/>
    <cellStyle name="Normal 4" xfId="57"/>
    <cellStyle name="Normal 4 10" xfId="1989"/>
    <cellStyle name="Normal 4 11" xfId="1990"/>
    <cellStyle name="Normal 4 2" xfId="1991"/>
    <cellStyle name="Normal 4 2 2" xfId="1992"/>
    <cellStyle name="Normal 4 2 3" xfId="1993"/>
    <cellStyle name="Normal 4 2_SPW_SPF_MT_kmParTypeVéhTypeRoute1985_2010_ECO_RW09_011211" xfId="1994"/>
    <cellStyle name="Normal 4 3" xfId="1995"/>
    <cellStyle name="Normal 4 3 2" xfId="1996"/>
    <cellStyle name="Normal 4 3 3" xfId="1997"/>
    <cellStyle name="Normal 4 3_SPW_SPF_MT_kmParTypeVéhTypeRoute1985_2010_ECO_RW09_011211" xfId="1998"/>
    <cellStyle name="Normal 4 4" xfId="1999"/>
    <cellStyle name="Normal 4 4 2" xfId="2000"/>
    <cellStyle name="Normal 4 4 3" xfId="2001"/>
    <cellStyle name="Normal 4 4_SPW_SPF_MT_kmParTypeVéhTypeRoute1985_2010_ECO_RW09_011211" xfId="2002"/>
    <cellStyle name="Normal 4 5" xfId="2003"/>
    <cellStyle name="Normal 4 5 2" xfId="2004"/>
    <cellStyle name="Normal 4 5 3" xfId="2005"/>
    <cellStyle name="Normal 4 5_SPW_SPF_MT_kmParTypeVéhTypeRoute1985_2010_ECO_RW09_011211" xfId="2006"/>
    <cellStyle name="Normal 4 6" xfId="2007"/>
    <cellStyle name="Normal 4 6 2" xfId="2008"/>
    <cellStyle name="Normal 4 6 3" xfId="2009"/>
    <cellStyle name="Normal 4 6_SPW_SPF_MT_kmParTypeVéhTypeRoute1985_2010_ECO_RW09_011211" xfId="2010"/>
    <cellStyle name="Normal 4 7" xfId="2011"/>
    <cellStyle name="Normal 4 7 2" xfId="2012"/>
    <cellStyle name="Normal 4 7 3" xfId="2013"/>
    <cellStyle name="Normal 4 7_SPW_SPF_MT_kmParTypeVéhTypeRoute1985_2010_ECO_RW09_011211" xfId="2014"/>
    <cellStyle name="Normal 4 8" xfId="2015"/>
    <cellStyle name="Normal 4 8 2" xfId="2016"/>
    <cellStyle name="Normal 4 8 3" xfId="2017"/>
    <cellStyle name="Normal 4 8_SPW_SPF_MT_kmParTypeVéhTypeRoute1985_2010_ECO_RW09_011211" xfId="2018"/>
    <cellStyle name="Normal 4 9" xfId="2019"/>
    <cellStyle name="Normal 4_estim 2011 ferrov" xfId="2020"/>
    <cellStyle name="Normal 5" xfId="58"/>
    <cellStyle name="Normal 5 2" xfId="2022"/>
    <cellStyle name="Normal 5 3" xfId="2023"/>
    <cellStyle name="Normal 5 4" xfId="2024"/>
    <cellStyle name="Normal 5 5" xfId="2025"/>
    <cellStyle name="Normal 5 6" xfId="2026"/>
    <cellStyle name="Normal 5 7" xfId="2027"/>
    <cellStyle name="Normal 5 8" xfId="2021"/>
    <cellStyle name="Normal 5_Global2011PROVISOIRE" xfId="2028"/>
    <cellStyle name="Normal 6" xfId="59"/>
    <cellStyle name="Normal 6 2" xfId="60"/>
    <cellStyle name="Normal 6 2 2" xfId="2030"/>
    <cellStyle name="Normal 6 2 3" xfId="2031"/>
    <cellStyle name="Normal 6 2 3 2" xfId="2032"/>
    <cellStyle name="Normal 6 2 3_SPW_SPF_MT_kmParTypeVéhTypeRoute1985_2010_ECO_RW09_011211" xfId="2033"/>
    <cellStyle name="Normal 6 2 4" xfId="2034"/>
    <cellStyle name="Normal 6 2 4 2" xfId="2035"/>
    <cellStyle name="Normal 6 2 4_SPW_SPF_MT_kmParTypeVéhTypeRoute1985_2010_ECO_RW09_011211" xfId="2036"/>
    <cellStyle name="Normal 6 2_SPW_SPF_MT_kmParTypeVéhTypeRoute1985_2010_ECO_RW09_011211" xfId="2037"/>
    <cellStyle name="Normal 6 3" xfId="2038"/>
    <cellStyle name="Normal 6 3 2" xfId="2039"/>
    <cellStyle name="Normal 6 3 3" xfId="2040"/>
    <cellStyle name="Normal 6 3 3 2" xfId="2041"/>
    <cellStyle name="Normal 6 3 3_SPW_SPF_MT_kmParTypeVéhTypeRoute1985_2010_ECO_RW09_011211" xfId="2042"/>
    <cellStyle name="Normal 6 3 4" xfId="2043"/>
    <cellStyle name="Normal 6 3 4 2" xfId="2044"/>
    <cellStyle name="Normal 6 3 4_SPW_SPF_MT_kmParTypeVéhTypeRoute1985_2010_ECO_RW09_011211" xfId="2045"/>
    <cellStyle name="Normal 6 3_SPW_SPF_MT_kmParTypeVéhTypeRoute1985_2010_ECO_RW09_011211" xfId="2046"/>
    <cellStyle name="Normal 6 4" xfId="2047"/>
    <cellStyle name="Normal 6 5" xfId="2048"/>
    <cellStyle name="Normal 6 6" xfId="2049"/>
    <cellStyle name="Normal 6 7" xfId="2050"/>
    <cellStyle name="Normal 6 8" xfId="2029"/>
    <cellStyle name="Normal 6_SPW_SPF_MT_kmParTypeVéhTypeRoute1985_2010_ECO_RW09_011211" xfId="2051"/>
    <cellStyle name="Normal 7" xfId="61"/>
    <cellStyle name="Normal 7 2" xfId="62"/>
    <cellStyle name="Normal 7 2 2" xfId="2053"/>
    <cellStyle name="Normal 7 2 3" xfId="2054"/>
    <cellStyle name="Normal 7 2 3 2" xfId="2055"/>
    <cellStyle name="Normal 7 2 3_SPW_SPF_MT_kmParTypeVéhTypeRoute1985_2010_ECO_RW09_011211" xfId="2056"/>
    <cellStyle name="Normal 7 2 4" xfId="2057"/>
    <cellStyle name="Normal 7 2 4 2" xfId="2058"/>
    <cellStyle name="Normal 7 2 4_SPW_SPF_MT_kmParTypeVéhTypeRoute1985_2010_ECO_RW09_011211" xfId="2059"/>
    <cellStyle name="Normal 7 2_SPW_SPF_MT_kmParTypeVéhTypeRoute1985_2010_ECO_RW09_011211" xfId="2060"/>
    <cellStyle name="Normal 7 3" xfId="2061"/>
    <cellStyle name="Normal 7 3 2" xfId="2062"/>
    <cellStyle name="Normal 7 3 3" xfId="2063"/>
    <cellStyle name="Normal 7 3 3 2" xfId="2064"/>
    <cellStyle name="Normal 7 3 3_SPW_SPF_MT_kmParTypeVéhTypeRoute1985_2010_ECO_RW09_011211" xfId="2065"/>
    <cellStyle name="Normal 7 3 4" xfId="2066"/>
    <cellStyle name="Normal 7 3 4 2" xfId="2067"/>
    <cellStyle name="Normal 7 3 4_SPW_SPF_MT_kmParTypeVéhTypeRoute1985_2010_ECO_RW09_011211" xfId="2068"/>
    <cellStyle name="Normal 7 3_SPW_SPF_MT_kmParTypeVéhTypeRoute1985_2010_ECO_RW09_011211" xfId="2069"/>
    <cellStyle name="Normal 7 4" xfId="2070"/>
    <cellStyle name="Normal 7 5" xfId="2071"/>
    <cellStyle name="Normal 7 6" xfId="2072"/>
    <cellStyle name="Normal 7 7" xfId="2073"/>
    <cellStyle name="Normal 7 8" xfId="2052"/>
    <cellStyle name="Normal 7_SPW_SPF_MT_kmParTypeVéhTypeRoute1985_2010_ECO_RW09_011211" xfId="2074"/>
    <cellStyle name="Normal 8" xfId="63"/>
    <cellStyle name="Normal 8 2" xfId="85"/>
    <cellStyle name="Normal 8 2 2" xfId="2077"/>
    <cellStyle name="Normal 8 2 3" xfId="2078"/>
    <cellStyle name="Normal 8 2 4" xfId="2076"/>
    <cellStyle name="Normal 8 2_SPW_SPF_MT_kmParTypeVéhTypeRoute1985_2010_ECO_RW09_011211" xfId="2079"/>
    <cellStyle name="Normal 8 3" xfId="2080"/>
    <cellStyle name="Normal 8 3 2" xfId="2081"/>
    <cellStyle name="Normal 8 3 3" xfId="2082"/>
    <cellStyle name="Normal 8 3_SPW_SPF_MT_kmParTypeVéhTypeRoute1985_2010_ECO_RW09_011211" xfId="2083"/>
    <cellStyle name="Normal 8 4" xfId="2084"/>
    <cellStyle name="Normal 8 4 2" xfId="2085"/>
    <cellStyle name="Normal 8 4 3" xfId="2086"/>
    <cellStyle name="Normal 8 4_SPW_SPF_MT_kmParTypeVéhTypeRoute1985_2010_ECO_RW09_011211" xfId="2087"/>
    <cellStyle name="Normal 8 5" xfId="2088"/>
    <cellStyle name="Normal 8 6" xfId="2089"/>
    <cellStyle name="Normal 8 7" xfId="2090"/>
    <cellStyle name="Normal 8 8" xfId="2075"/>
    <cellStyle name="Normal 8_SPW_SPF_MT_kmParTypeVéhTypeRoute1985_2010_ECO_RW09_011211" xfId="2091"/>
    <cellStyle name="Normal 9" xfId="2092"/>
    <cellStyle name="Normal 9 2" xfId="2093"/>
    <cellStyle name="Normal 9 2 2" xfId="2094"/>
    <cellStyle name="Normal 9 2 2 2" xfId="2095"/>
    <cellStyle name="Normal 9 2 2 3" xfId="2096"/>
    <cellStyle name="Normal 9 2 2_SPW_SPF_MT_kmParTypeVéhTypeRoute1985_2010_ECO_RW09_011211" xfId="2097"/>
    <cellStyle name="Normal 9 2 3" xfId="2098"/>
    <cellStyle name="Normal 9 2 3 2" xfId="2099"/>
    <cellStyle name="Normal 9 2 3 3" xfId="2100"/>
    <cellStyle name="Normal 9 2 3_SPW_SPF_MT_kmParTypeVéhTypeRoute1985_2010_ECO_RW09_011211" xfId="2101"/>
    <cellStyle name="Normal 9 2 4" xfId="2102"/>
    <cellStyle name="Normal 9 2 5" xfId="2103"/>
    <cellStyle name="Normal 9 2 5 2" xfId="2104"/>
    <cellStyle name="Normal 9 2 5_SPW_SPF_MT_kmParTypeVéhTypeRoute1985_2010_ECO_RW09_011211" xfId="2105"/>
    <cellStyle name="Normal 9 2 6" xfId="2106"/>
    <cellStyle name="Normal 9 2 6 2" xfId="2107"/>
    <cellStyle name="Normal 9 2 6_SPW_SPF_MT_kmParTypeVéhTypeRoute1985_2010_ECO_RW09_011211" xfId="2108"/>
    <cellStyle name="Normal 9 2_SPW_SPF_MT_kmParTypeVéhTypeRoute1985_2010_ECO_RW09_011211" xfId="2109"/>
    <cellStyle name="Normal 9 3" xfId="2110"/>
    <cellStyle name="Normal 9 3 2" xfId="2111"/>
    <cellStyle name="Normal 9 3 3" xfId="2112"/>
    <cellStyle name="Normal 9 3 3 2" xfId="2113"/>
    <cellStyle name="Normal 9 3 3_SPW_SPF_MT_kmParTypeVéhTypeRoute1985_2010_ECO_RW09_011211" xfId="2114"/>
    <cellStyle name="Normal 9 3 4" xfId="2115"/>
    <cellStyle name="Normal 9 3 4 2" xfId="2116"/>
    <cellStyle name="Normal 9 3 4_SPW_SPF_MT_kmParTypeVéhTypeRoute1985_2010_ECO_RW09_011211" xfId="2117"/>
    <cellStyle name="Normal 9 3_SPW_SPF_MT_kmParTypeVéhTypeRoute1985_2010_ECO_RW09_011211" xfId="2118"/>
    <cellStyle name="Normal 9 4" xfId="2119"/>
    <cellStyle name="Normal 9 5" xfId="2120"/>
    <cellStyle name="Normal 9 6" xfId="2121"/>
    <cellStyle name="Normal 9_SPW_SPF_MT_kmParTypeVéhTypeRoute1985_2010_ECO_RW09_011211" xfId="2122"/>
    <cellStyle name="Normal GHG Numbers (0.00)" xfId="2123"/>
    <cellStyle name="Normal GHG Textfiels Bold" xfId="2124"/>
    <cellStyle name="Normal GHG whole table" xfId="2125"/>
    <cellStyle name="Normal GHG-Shade" xfId="2126"/>
    <cellStyle name="Normal_1.10.4  is_2009_population_active_independants" xfId="64"/>
    <cellStyle name="Normal_1.15.2  is_2009_securite" xfId="65"/>
    <cellStyle name="Normal_1.8.2 is_2009_environnement" xfId="66"/>
    <cellStyle name="Normal_1.8.2 is_2009_environnement 2" xfId="67"/>
    <cellStyle name="Note" xfId="68"/>
    <cellStyle name="Note 2" xfId="69"/>
    <cellStyle name="Notitie" xfId="2127"/>
    <cellStyle name="Ongeldig" xfId="2128"/>
    <cellStyle name="Output" xfId="70"/>
    <cellStyle name="Output 2" xfId="71"/>
    <cellStyle name="Output 2 2" xfId="2129"/>
    <cellStyle name="Pattern" xfId="2130"/>
    <cellStyle name="Percent 2" xfId="2131"/>
    <cellStyle name="Percent 2 2" xfId="2132"/>
    <cellStyle name="Percent 3" xfId="2133"/>
    <cellStyle name="Pourcentage" xfId="72" builtinId="5"/>
    <cellStyle name="Pourcentage 10" xfId="2134"/>
    <cellStyle name="Pourcentage 10 2" xfId="2135"/>
    <cellStyle name="Pourcentage 10 2 2" xfId="2136"/>
    <cellStyle name="Pourcentage 10 3" xfId="2137"/>
    <cellStyle name="Pourcentage 10 4" xfId="2138"/>
    <cellStyle name="Pourcentage 10 4 2" xfId="2139"/>
    <cellStyle name="Pourcentage 11" xfId="2140"/>
    <cellStyle name="Pourcentage 11 2" xfId="2141"/>
    <cellStyle name="Pourcentage 11 3" xfId="2142"/>
    <cellStyle name="Pourcentage 12" xfId="2143"/>
    <cellStyle name="Pourcentage 13" xfId="2144"/>
    <cellStyle name="Pourcentage 14" xfId="2145"/>
    <cellStyle name="Pourcentage 14 2" xfId="2146"/>
    <cellStyle name="Pourcentage 15" xfId="2147"/>
    <cellStyle name="Pourcentage 2" xfId="73"/>
    <cellStyle name="Pourcentage 2 2" xfId="74"/>
    <cellStyle name="Pourcentage 2 2 2" xfId="2149"/>
    <cellStyle name="Pourcentage 2 2_Global2011PROVISOIRE" xfId="2150"/>
    <cellStyle name="Pourcentage 2 3" xfId="75"/>
    <cellStyle name="Pourcentage 2 3 2" xfId="2151"/>
    <cellStyle name="Pourcentage 2 4" xfId="2152"/>
    <cellStyle name="Pourcentage 2 4 2" xfId="2153"/>
    <cellStyle name="Pourcentage 2 5" xfId="2148"/>
    <cellStyle name="Pourcentage 3" xfId="2154"/>
    <cellStyle name="Pourcentage 3 2" xfId="2155"/>
    <cellStyle name="Pourcentage 3 2 2" xfId="2156"/>
    <cellStyle name="Pourcentage 3 3" xfId="2157"/>
    <cellStyle name="Pourcentage 3 4" xfId="2158"/>
    <cellStyle name="Pourcentage 3 4 2" xfId="2159"/>
    <cellStyle name="Pourcentage 4" xfId="2160"/>
    <cellStyle name="Pourcentage 4 10" xfId="2161"/>
    <cellStyle name="Pourcentage 4 10 2" xfId="2162"/>
    <cellStyle name="Pourcentage 4 2" xfId="2163"/>
    <cellStyle name="Pourcentage 4 3" xfId="2164"/>
    <cellStyle name="Pourcentage 4 4" xfId="2165"/>
    <cellStyle name="Pourcentage 4 5" xfId="2166"/>
    <cellStyle name="Pourcentage 4 6" xfId="2167"/>
    <cellStyle name="Pourcentage 4 6 2" xfId="2168"/>
    <cellStyle name="Pourcentage 4 6 2 2" xfId="2169"/>
    <cellStyle name="Pourcentage 4 6 2 3" xfId="2170"/>
    <cellStyle name="Pourcentage 4 6 2 4" xfId="2171"/>
    <cellStyle name="Pourcentage 4 6 2 4 2" xfId="2172"/>
    <cellStyle name="Pourcentage 4 6 2 5" xfId="2173"/>
    <cellStyle name="Pourcentage 4 6 2 5 2" xfId="2174"/>
    <cellStyle name="Pourcentage 4 6 3" xfId="2175"/>
    <cellStyle name="Pourcentage 4 6 3 2" xfId="2176"/>
    <cellStyle name="Pourcentage 4 6 3 3" xfId="2177"/>
    <cellStyle name="Pourcentage 4 6 3 3 2" xfId="2178"/>
    <cellStyle name="Pourcentage 4 6 3 4" xfId="2179"/>
    <cellStyle name="Pourcentage 4 6 3 4 2" xfId="2180"/>
    <cellStyle name="Pourcentage 4 7" xfId="2181"/>
    <cellStyle name="Pourcentage 4 8" xfId="2182"/>
    <cellStyle name="Pourcentage 4 9" xfId="2183"/>
    <cellStyle name="Pourcentage 4 9 2" xfId="2184"/>
    <cellStyle name="Pourcentage 5" xfId="2185"/>
    <cellStyle name="Pourcentage 5 2" xfId="2186"/>
    <cellStyle name="Pourcentage 5 2 2" xfId="2187"/>
    <cellStyle name="Pourcentage 5 3" xfId="2188"/>
    <cellStyle name="Pourcentage 5 4" xfId="2189"/>
    <cellStyle name="Pourcentage 5 4 2" xfId="2190"/>
    <cellStyle name="Pourcentage 6" xfId="2191"/>
    <cellStyle name="Pourcentage 6 2" xfId="2192"/>
    <cellStyle name="Pourcentage 6 2 2" xfId="2193"/>
    <cellStyle name="Pourcentage 6 3" xfId="2194"/>
    <cellStyle name="Pourcentage 6 4" xfId="2195"/>
    <cellStyle name="Pourcentage 6 4 2" xfId="2196"/>
    <cellStyle name="Pourcentage 7" xfId="2197"/>
    <cellStyle name="Pourcentage 7 2" xfId="2198"/>
    <cellStyle name="Pourcentage 7 2 2" xfId="2199"/>
    <cellStyle name="Pourcentage 7 3" xfId="2200"/>
    <cellStyle name="Pourcentage 7 4" xfId="2201"/>
    <cellStyle name="Pourcentage 7 4 2" xfId="2202"/>
    <cellStyle name="Pourcentage 8" xfId="2203"/>
    <cellStyle name="Pourcentage 8 2" xfId="2204"/>
    <cellStyle name="Pourcentage 8 2 2" xfId="2205"/>
    <cellStyle name="Pourcentage 8 3" xfId="2206"/>
    <cellStyle name="Pourcentage 8 4" xfId="2207"/>
    <cellStyle name="Pourcentage 8 4 2" xfId="2208"/>
    <cellStyle name="Pourcentage 9" xfId="2209"/>
    <cellStyle name="Pourcentage 9 2" xfId="2210"/>
    <cellStyle name="Pourcentage 9 2 2" xfId="2211"/>
    <cellStyle name="Pourcentage 9 3" xfId="2212"/>
    <cellStyle name="Pourcentage 9 4" xfId="2213"/>
    <cellStyle name="Pourcentage 9 4 2" xfId="2214"/>
    <cellStyle name="Procent 10" xfId="2215"/>
    <cellStyle name="Procent 11" xfId="2216"/>
    <cellStyle name="Procent 12" xfId="2217"/>
    <cellStyle name="Procent 13" xfId="2218"/>
    <cellStyle name="Procent 14" xfId="2219"/>
    <cellStyle name="Procent 15" xfId="2220"/>
    <cellStyle name="Procent 16" xfId="2221"/>
    <cellStyle name="Procent 17" xfId="2222"/>
    <cellStyle name="Procent 18" xfId="2223"/>
    <cellStyle name="Procent 19" xfId="2224"/>
    <cellStyle name="Procent 2" xfId="76"/>
    <cellStyle name="Procent 20" xfId="2225"/>
    <cellStyle name="Procent 21" xfId="2226"/>
    <cellStyle name="Procent 22" xfId="2227"/>
    <cellStyle name="Procent 23" xfId="2228"/>
    <cellStyle name="Procent 24" xfId="2229"/>
    <cellStyle name="Procent 25" xfId="2230"/>
    <cellStyle name="Procent 26" xfId="2231"/>
    <cellStyle name="Procent 27" xfId="2232"/>
    <cellStyle name="Procent 28" xfId="2233"/>
    <cellStyle name="Procent 29" xfId="2234"/>
    <cellStyle name="Procent 3" xfId="2235"/>
    <cellStyle name="Procent 30" xfId="2236"/>
    <cellStyle name="Procent 31" xfId="2237"/>
    <cellStyle name="Procent 32" xfId="2238"/>
    <cellStyle name="Procent 33" xfId="2239"/>
    <cellStyle name="Procent 34" xfId="2240"/>
    <cellStyle name="Procent 35" xfId="2241"/>
    <cellStyle name="Procent 36" xfId="2242"/>
    <cellStyle name="Procent 37" xfId="2243"/>
    <cellStyle name="Procent 38" xfId="2244"/>
    <cellStyle name="Procent 39" xfId="2245"/>
    <cellStyle name="Procent 4" xfId="2246"/>
    <cellStyle name="Procent 40" xfId="2247"/>
    <cellStyle name="Procent 41" xfId="2248"/>
    <cellStyle name="Procent 5" xfId="2249"/>
    <cellStyle name="Procent 6" xfId="2250"/>
    <cellStyle name="Procent 7" xfId="2251"/>
    <cellStyle name="Procent 8" xfId="2252"/>
    <cellStyle name="Procent 9" xfId="2253"/>
    <cellStyle name="SAPBEXaggData" xfId="2254"/>
    <cellStyle name="SAPBEXaggDataEmph" xfId="2255"/>
    <cellStyle name="SAPBEXaggItem" xfId="2256"/>
    <cellStyle name="SAPBEXaggItemX" xfId="2257"/>
    <cellStyle name="SAPBEXchaText" xfId="2258"/>
    <cellStyle name="SAPBEXexcBad7" xfId="2259"/>
    <cellStyle name="SAPBEXexcBad8" xfId="2260"/>
    <cellStyle name="SAPBEXexcBad9" xfId="2261"/>
    <cellStyle name="SAPBEXexcCritical4" xfId="2262"/>
    <cellStyle name="SAPBEXexcCritical5" xfId="2263"/>
    <cellStyle name="SAPBEXexcCritical6" xfId="2264"/>
    <cellStyle name="SAPBEXexcGood1" xfId="2265"/>
    <cellStyle name="SAPBEXexcGood2" xfId="2266"/>
    <cellStyle name="SAPBEXexcGood3" xfId="2267"/>
    <cellStyle name="SAPBEXfilterDrill" xfId="2268"/>
    <cellStyle name="SAPBEXfilterItem" xfId="2269"/>
    <cellStyle name="SAPBEXfilterText" xfId="2270"/>
    <cellStyle name="SAPBEXformats" xfId="2271"/>
    <cellStyle name="SAPBEXheaderItem" xfId="2272"/>
    <cellStyle name="SAPBEXheaderText" xfId="2273"/>
    <cellStyle name="SAPBEXHLevel0" xfId="2274"/>
    <cellStyle name="SAPBEXHLevel0X" xfId="2275"/>
    <cellStyle name="SAPBEXHLevel1" xfId="2276"/>
    <cellStyle name="SAPBEXHLevel1X" xfId="2277"/>
    <cellStyle name="SAPBEXHLevel2" xfId="2278"/>
    <cellStyle name="SAPBEXHLevel2X" xfId="2279"/>
    <cellStyle name="SAPBEXHLevel3" xfId="2280"/>
    <cellStyle name="SAPBEXHLevel3X" xfId="2281"/>
    <cellStyle name="SAPBEXresData" xfId="2282"/>
    <cellStyle name="SAPBEXresDataEmph" xfId="2283"/>
    <cellStyle name="SAPBEXresItem" xfId="2284"/>
    <cellStyle name="SAPBEXresItemX" xfId="2285"/>
    <cellStyle name="SAPBEXstdData" xfId="2286"/>
    <cellStyle name="SAPBEXstdDataEmph" xfId="2287"/>
    <cellStyle name="SAPBEXstdItem" xfId="2288"/>
    <cellStyle name="SAPBEXstdItemX" xfId="2289"/>
    <cellStyle name="SAPBEXtitle" xfId="2290"/>
    <cellStyle name="SAPBEXundefined" xfId="2291"/>
    <cellStyle name="Satisfaisant 2" xfId="2292"/>
    <cellStyle name="Satisfaisant 2 2" xfId="2293"/>
    <cellStyle name="Satisfaisant 3" xfId="2294"/>
    <cellStyle name="Satisfaisant 4" xfId="2295"/>
    <cellStyle name="Satisfaisant 5" xfId="2296"/>
    <cellStyle name="Satisfaisant 6" xfId="2297"/>
    <cellStyle name="Shade" xfId="2298"/>
    <cellStyle name="Sortie 2" xfId="2299"/>
    <cellStyle name="Sortie 2 2" xfId="2300"/>
    <cellStyle name="Sortie 2 3" xfId="2301"/>
    <cellStyle name="Sortie 2_bois énergie 2011" xfId="2302"/>
    <cellStyle name="Sortie 3" xfId="2303"/>
    <cellStyle name="Sortie 4" xfId="2304"/>
    <cellStyle name="Sortie 5" xfId="2305"/>
    <cellStyle name="Sortie 6" xfId="2306"/>
    <cellStyle name="source" xfId="2307"/>
    <cellStyle name="source 10" xfId="2308"/>
    <cellStyle name="source 10 2" xfId="2309"/>
    <cellStyle name="source 10_SPW_SPF_MT_kmParTypeVéhTypeRoute1985_2010_ECO_RW09_011211" xfId="2310"/>
    <cellStyle name="source 2" xfId="2311"/>
    <cellStyle name="source 2 2" xfId="2312"/>
    <cellStyle name="source 2 3" xfId="2313"/>
    <cellStyle name="source 2_SPW_SPF_MT_kmParTypeVéhTypeRoute1985_2010_ECO_RW09_011211" xfId="2314"/>
    <cellStyle name="source 3" xfId="2315"/>
    <cellStyle name="source 3 2" xfId="2316"/>
    <cellStyle name="source 3 3" xfId="2317"/>
    <cellStyle name="source 3_SPW_SPF_MT_kmParTypeVéhTypeRoute1985_2010_ECO_RW09_011211" xfId="2318"/>
    <cellStyle name="source 4" xfId="2319"/>
    <cellStyle name="source 4 2" xfId="2320"/>
    <cellStyle name="source 4 3" xfId="2321"/>
    <cellStyle name="source 4_SPW_SPF_MT_kmParTypeVéhTypeRoute1985_2010_ECO_RW09_011211" xfId="2322"/>
    <cellStyle name="source 5" xfId="2323"/>
    <cellStyle name="source 5 2" xfId="2324"/>
    <cellStyle name="source 5 3" xfId="2325"/>
    <cellStyle name="source 5_SPW_SPF_MT_kmParTypeVéhTypeRoute1985_2010_ECO_RW09_011211" xfId="2326"/>
    <cellStyle name="source 6" xfId="2327"/>
    <cellStyle name="source 6 2" xfId="2328"/>
    <cellStyle name="source 6 2 2" xfId="2329"/>
    <cellStyle name="source 6 2 2 2" xfId="2330"/>
    <cellStyle name="source 6 2 2 3" xfId="2331"/>
    <cellStyle name="source 6 2 2_SPW_SPF_MT_kmParTypeVéhTypeRoute1985_2010_ECO_RW09_011211" xfId="2332"/>
    <cellStyle name="source 6 2 3" xfId="2333"/>
    <cellStyle name="source 6 2 3 2" xfId="2334"/>
    <cellStyle name="source 6 2 3 3" xfId="2335"/>
    <cellStyle name="source 6 2 3_SPW_SPF_MT_kmParTypeVéhTypeRoute1985_2010_ECO_RW09_011211" xfId="2336"/>
    <cellStyle name="source 6 2 4" xfId="2337"/>
    <cellStyle name="source 6 2 4 2" xfId="2338"/>
    <cellStyle name="source 6 2 4_SPW_SPF_MT_kmParTypeVéhTypeRoute1985_2010_ECO_RW09_011211" xfId="2339"/>
    <cellStyle name="source 6 2 5" xfId="2340"/>
    <cellStyle name="source 6 2 5 2" xfId="2341"/>
    <cellStyle name="source 6 2 5_SPW_SPF_MT_kmParTypeVéhTypeRoute1985_2010_ECO_RW09_011211" xfId="2342"/>
    <cellStyle name="source 6 3" xfId="2343"/>
    <cellStyle name="source 6 3 2" xfId="2344"/>
    <cellStyle name="source 6 3 2 2" xfId="2345"/>
    <cellStyle name="source 6 3 2_SPW_SPF_MT_kmParTypeVéhTypeRoute1985_2010_ECO_RW09_011211" xfId="2346"/>
    <cellStyle name="source 6 3 3" xfId="2347"/>
    <cellStyle name="source 6 3 3 2" xfId="2348"/>
    <cellStyle name="source 6 3 3_SPW_SPF_MT_kmParTypeVéhTypeRoute1985_2010_ECO_RW09_011211" xfId="2349"/>
    <cellStyle name="source 6 4" xfId="2350"/>
    <cellStyle name="source 6_SPW_SPF_MT_kmParTypeVéhTypeRoute1985_2010_ECO_RW09_011211" xfId="2351"/>
    <cellStyle name="source 7" xfId="2352"/>
    <cellStyle name="source 7 2" xfId="2353"/>
    <cellStyle name="source 7 3" xfId="2354"/>
    <cellStyle name="source 7_SPW_SPF_MT_kmParTypeVéhTypeRoute1985_2010_ECO_RW09_011211" xfId="2355"/>
    <cellStyle name="source 8" xfId="2356"/>
    <cellStyle name="source 8 2" xfId="2357"/>
    <cellStyle name="source 8 3" xfId="2358"/>
    <cellStyle name="source 8_SPW_SPF_MT_kmParTypeVéhTypeRoute1985_2010_ECO_RW09_011211" xfId="2359"/>
    <cellStyle name="source 9" xfId="2360"/>
    <cellStyle name="source 9 2" xfId="2361"/>
    <cellStyle name="source 9_SPW_SPF_MT_kmParTypeVéhTypeRoute1985_2010_ECO_RW09_011211" xfId="2362"/>
    <cellStyle name="Standaard 10" xfId="2363"/>
    <cellStyle name="Standaard 11" xfId="2364"/>
    <cellStyle name="Standaard 12" xfId="2365"/>
    <cellStyle name="Standaard 13" xfId="2366"/>
    <cellStyle name="Standaard 14" xfId="2367"/>
    <cellStyle name="Standaard 15" xfId="2368"/>
    <cellStyle name="Standaard 16" xfId="2369"/>
    <cellStyle name="Standaard 17" xfId="2370"/>
    <cellStyle name="Standaard 18" xfId="2371"/>
    <cellStyle name="Standaard 19" xfId="2372"/>
    <cellStyle name="Standaard 2" xfId="77"/>
    <cellStyle name="Standaard 2 2" xfId="2374"/>
    <cellStyle name="Standaard 2 3" xfId="2375"/>
    <cellStyle name="Standaard 2 4" xfId="2376"/>
    <cellStyle name="Standaard 2 5" xfId="2373"/>
    <cellStyle name="Standaard 2_% elec Belg et NEP B_WAL2009" xfId="2377"/>
    <cellStyle name="Standaard 20" xfId="2378"/>
    <cellStyle name="Standaard 21" xfId="2379"/>
    <cellStyle name="Standaard 22" xfId="2380"/>
    <cellStyle name="Standaard 23" xfId="2381"/>
    <cellStyle name="Standaard 24" xfId="2382"/>
    <cellStyle name="Standaard 25" xfId="2383"/>
    <cellStyle name="Standaard 26" xfId="2384"/>
    <cellStyle name="Standaard 27" xfId="2385"/>
    <cellStyle name="Standaard 28" xfId="2386"/>
    <cellStyle name="Standaard 29" xfId="2387"/>
    <cellStyle name="Standaard 3" xfId="78"/>
    <cellStyle name="Standaard 3 2" xfId="2388"/>
    <cellStyle name="Standaard 30" xfId="2389"/>
    <cellStyle name="Standaard 31" xfId="2390"/>
    <cellStyle name="Standaard 32" xfId="2391"/>
    <cellStyle name="Standaard 33" xfId="2392"/>
    <cellStyle name="Standaard 34" xfId="2393"/>
    <cellStyle name="Standaard 35" xfId="2394"/>
    <cellStyle name="Standaard 36" xfId="2395"/>
    <cellStyle name="Standaard 37" xfId="2396"/>
    <cellStyle name="Standaard 38" xfId="2397"/>
    <cellStyle name="Standaard 39" xfId="2398"/>
    <cellStyle name="Standaard 4" xfId="79"/>
    <cellStyle name="Standaard 40" xfId="2399"/>
    <cellStyle name="Standaard 41" xfId="2400"/>
    <cellStyle name="Standaard 42" xfId="2401"/>
    <cellStyle name="Standaard 43" xfId="2402"/>
    <cellStyle name="Standaard 44" xfId="2403"/>
    <cellStyle name="Standaard 45" xfId="2404"/>
    <cellStyle name="Standaard 46" xfId="2405"/>
    <cellStyle name="Standaard 47" xfId="2406"/>
    <cellStyle name="Standaard 48" xfId="2407"/>
    <cellStyle name="Standaard 49" xfId="2408"/>
    <cellStyle name="Standaard 5" xfId="2409"/>
    <cellStyle name="Standaard 50" xfId="2410"/>
    <cellStyle name="Standaard 50 2" xfId="2411"/>
    <cellStyle name="Standaard 51" xfId="2412"/>
    <cellStyle name="Standaard 51 2" xfId="2413"/>
    <cellStyle name="Standaard 52" xfId="2414"/>
    <cellStyle name="Standaard 52 2" xfId="2415"/>
    <cellStyle name="Standaard 53" xfId="2416"/>
    <cellStyle name="Standaard 53 2" xfId="2417"/>
    <cellStyle name="Standaard 54" xfId="2418"/>
    <cellStyle name="Standaard 54 2" xfId="2419"/>
    <cellStyle name="Standaard 55" xfId="2420"/>
    <cellStyle name="Standaard 55 2" xfId="2421"/>
    <cellStyle name="Standaard 56" xfId="2422"/>
    <cellStyle name="Standaard 57" xfId="2423"/>
    <cellStyle name="Standaard 58" xfId="2424"/>
    <cellStyle name="Standaard 59" xfId="2425"/>
    <cellStyle name="Standaard 59 2" xfId="2426"/>
    <cellStyle name="Standaard 6" xfId="2427"/>
    <cellStyle name="Standaard 60" xfId="2428"/>
    <cellStyle name="Standaard 60 2" xfId="2429"/>
    <cellStyle name="Standaard 61" xfId="2430"/>
    <cellStyle name="Standaard 61 2" xfId="2431"/>
    <cellStyle name="Standaard 7" xfId="2432"/>
    <cellStyle name="Standaard 8" xfId="2433"/>
    <cellStyle name="Standaard 9" xfId="2434"/>
    <cellStyle name="Standaard_13-05f1" xfId="2435"/>
    <cellStyle name="Standard_Data" xfId="2436"/>
    <cellStyle name="Style 1" xfId="2437"/>
    <cellStyle name="Style 1 2" xfId="2438"/>
    <cellStyle name="Style 1 3" xfId="2439"/>
    <cellStyle name="Style 1_Bois dom" xfId="2440"/>
    <cellStyle name="Style 21" xfId="2441"/>
    <cellStyle name="Style 22" xfId="2442"/>
    <cellStyle name="Style 23" xfId="2443"/>
    <cellStyle name="Style 24" xfId="2444"/>
    <cellStyle name="Style 25" xfId="2445"/>
    <cellStyle name="Style 26" xfId="2446"/>
    <cellStyle name="Style 27" xfId="2447"/>
    <cellStyle name="Style 27 2" xfId="2448"/>
    <cellStyle name="Style 28" xfId="2449"/>
    <cellStyle name="Style 28 2" xfId="2450"/>
    <cellStyle name="Style 29" xfId="2451"/>
    <cellStyle name="Style 29 2" xfId="2452"/>
    <cellStyle name="Style 30" xfId="2453"/>
    <cellStyle name="Style 31" xfId="2454"/>
    <cellStyle name="Style 32" xfId="2455"/>
    <cellStyle name="Style 33" xfId="2456"/>
    <cellStyle name="Style 34" xfId="2457"/>
    <cellStyle name="Style 35" xfId="2458"/>
    <cellStyle name="Style 36" xfId="2459"/>
    <cellStyle name="Tabeltitel" xfId="2460"/>
    <cellStyle name="Texte explicatif 2" xfId="2461"/>
    <cellStyle name="Texte explicatif 2 2" xfId="2462"/>
    <cellStyle name="Texte explicatif 3" xfId="2463"/>
    <cellStyle name="Texte explicatif 4" xfId="2464"/>
    <cellStyle name="Texte explicatif 5" xfId="2465"/>
    <cellStyle name="Texte explicatif 6" xfId="2466"/>
    <cellStyle name="Titel" xfId="2467"/>
    <cellStyle name="Title" xfId="80"/>
    <cellStyle name="Title 2" xfId="2468"/>
    <cellStyle name="Titre 2" xfId="81"/>
    <cellStyle name="Titre 2 2" xfId="2470"/>
    <cellStyle name="Titre 2 3" xfId="2471"/>
    <cellStyle name="Titre 2 4" xfId="2469"/>
    <cellStyle name="Titre 2_Global2011PROVISOIRE" xfId="2472"/>
    <cellStyle name="Titre 3" xfId="2473"/>
    <cellStyle name="Titre 4" xfId="2474"/>
    <cellStyle name="Titre 5" xfId="2475"/>
    <cellStyle name="Titre 6" xfId="2476"/>
    <cellStyle name="Titre ligne" xfId="2477"/>
    <cellStyle name="Titre 1 2" xfId="2478"/>
    <cellStyle name="Titre 1 2 2" xfId="2479"/>
    <cellStyle name="Titre 1 2 3" xfId="2480"/>
    <cellStyle name="Titre 1 2_bois énergie 2011" xfId="2481"/>
    <cellStyle name="Titre 1 3" xfId="2482"/>
    <cellStyle name="Titre 1 4" xfId="2483"/>
    <cellStyle name="Titre 1 5" xfId="2484"/>
    <cellStyle name="Titre 1 6" xfId="2485"/>
    <cellStyle name="Titre 2 2" xfId="2486"/>
    <cellStyle name="Titre 2 2 2" xfId="2487"/>
    <cellStyle name="Titre 2 2 3" xfId="2488"/>
    <cellStyle name="Titre 2 2_bois énergie 2011" xfId="2489"/>
    <cellStyle name="Titre 2 3" xfId="2490"/>
    <cellStyle name="Titre 2 4" xfId="2491"/>
    <cellStyle name="Titre 2 5" xfId="2492"/>
    <cellStyle name="Titre 2 6" xfId="2493"/>
    <cellStyle name="Titre 3 2" xfId="2494"/>
    <cellStyle name="Titre 3 2 2" xfId="2495"/>
    <cellStyle name="Titre 3 2 3" xfId="2496"/>
    <cellStyle name="Titre 3 2_bois énergie 2011" xfId="2497"/>
    <cellStyle name="Titre 3 3" xfId="2498"/>
    <cellStyle name="Titre 3 4" xfId="2499"/>
    <cellStyle name="Titre 3 5" xfId="2500"/>
    <cellStyle name="Titre 3 6" xfId="2501"/>
    <cellStyle name="Titre 4 2" xfId="2502"/>
    <cellStyle name="Titre 4 2 2" xfId="2503"/>
    <cellStyle name="Titre 4 2 3" xfId="2504"/>
    <cellStyle name="Titre 4 2_Global2011PROVISOIRE" xfId="2505"/>
    <cellStyle name="Titre 4 3" xfId="2506"/>
    <cellStyle name="Titre 4 4" xfId="2507"/>
    <cellStyle name="Titre 4 5" xfId="2508"/>
    <cellStyle name="Titre 4 6" xfId="2509"/>
    <cellStyle name="Totaal" xfId="2510"/>
    <cellStyle name="Total 2" xfId="82"/>
    <cellStyle name="Total 2 2" xfId="83"/>
    <cellStyle name="Total 2 2 2" xfId="2511"/>
    <cellStyle name="Total 2 3" xfId="2512"/>
    <cellStyle name="Total 2_bois énergie 2011" xfId="2513"/>
    <cellStyle name="Total 3" xfId="2514"/>
    <cellStyle name="Total 4" xfId="2515"/>
    <cellStyle name="Total 5" xfId="2516"/>
    <cellStyle name="Total 6" xfId="2517"/>
    <cellStyle name="Total 7" xfId="2518"/>
    <cellStyle name="Total intermediaire" xfId="2519"/>
    <cellStyle name="Total intermediaire 2" xfId="2520"/>
    <cellStyle name="Uitvoer" xfId="2521"/>
    <cellStyle name="Valuta [0]_BLOCS96" xfId="2522"/>
    <cellStyle name="Valuta_BLOCS96" xfId="2523"/>
    <cellStyle name="Vérification 2" xfId="2524"/>
    <cellStyle name="Vérification 2 2" xfId="2525"/>
    <cellStyle name="Vérification 3" xfId="2526"/>
    <cellStyle name="Vérification 4" xfId="2527"/>
    <cellStyle name="Vérification 5" xfId="2528"/>
    <cellStyle name="Vérification 6" xfId="2529"/>
    <cellStyle name="Verklarende tekst" xfId="2530"/>
    <cellStyle name="Waarschuwingstekst" xfId="2531"/>
    <cellStyle name="Währung [0]_car park new" xfId="2532"/>
    <cellStyle name="Währung_car park new" xfId="2533"/>
    <cellStyle name="Warning Text" xfId="84"/>
    <cellStyle name="Year" xfId="2534"/>
    <cellStyle name="Year 2" xfId="2535"/>
    <cellStyle name="Year 3" xfId="2536"/>
    <cellStyle name="Year_Calcul cons TERTIAIRE HT 2012" xfId="2537"/>
    <cellStyle name="Гиперссылка" xfId="2538"/>
    <cellStyle name="Обычный_2++" xfId="2539"/>
  </cellStyles>
  <dxfs count="84"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3"/>
        </patternFill>
      </fill>
    </dxf>
    <dxf>
      <fill>
        <patternFill>
          <bgColor rgb="FFFF5353"/>
        </patternFill>
      </fill>
    </dxf>
  </dxfs>
  <tableStyles count="0" defaultTableStyle="TableStyleMedium2" defaultPivotStyle="PivotStyleLight16"/>
  <colors>
    <mruColors>
      <color rgb="FFD95A49"/>
      <color rgb="FFD9D9D9"/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784225</xdr:colOff>
      <xdr:row>0</xdr:row>
      <xdr:rowOff>190500</xdr:rowOff>
    </xdr:from>
    <xdr:to>
      <xdr:col>2</xdr:col>
      <xdr:colOff>1470025</xdr:colOff>
      <xdr:row>1</xdr:row>
      <xdr:rowOff>339725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47625</xdr:colOff>
      <xdr:row>23</xdr:row>
      <xdr:rowOff>28575</xdr:rowOff>
    </xdr:to>
    <xdr:sp macro="" textlink="">
      <xdr:nvSpPr>
        <xdr:cNvPr id="14341" name="AutoShape 2" descr="line_start"/>
        <xdr:cNvSpPr>
          <a:spLocks noChangeAspect="1" noChangeArrowheads="1"/>
        </xdr:cNvSpPr>
      </xdr:nvSpPr>
      <xdr:spPr bwMode="auto">
        <a:xfrm>
          <a:off x="0" y="63912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47625</xdr:colOff>
      <xdr:row>22</xdr:row>
      <xdr:rowOff>28575</xdr:rowOff>
    </xdr:to>
    <xdr:sp macro="" textlink="">
      <xdr:nvSpPr>
        <xdr:cNvPr id="2" name="AutoShape 2" descr="line_start"/>
        <xdr:cNvSpPr>
          <a:spLocks noChangeAspect="1" noChangeArrowheads="1"/>
        </xdr:cNvSpPr>
      </xdr:nvSpPr>
      <xdr:spPr bwMode="auto">
        <a:xfrm>
          <a:off x="0" y="513588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47625</xdr:colOff>
      <xdr:row>21</xdr:row>
      <xdr:rowOff>28575</xdr:rowOff>
    </xdr:to>
    <xdr:sp macro="" textlink="">
      <xdr:nvSpPr>
        <xdr:cNvPr id="2" name="AutoShape 2" descr="line_start"/>
        <xdr:cNvSpPr>
          <a:spLocks noChangeAspect="1" noChangeArrowheads="1"/>
        </xdr:cNvSpPr>
      </xdr:nvSpPr>
      <xdr:spPr bwMode="auto">
        <a:xfrm>
          <a:off x="0" y="492252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47625</xdr:colOff>
      <xdr:row>1</xdr:row>
      <xdr:rowOff>28575</xdr:rowOff>
    </xdr:to>
    <xdr:sp macro="" textlink="">
      <xdr:nvSpPr>
        <xdr:cNvPr id="2" name="AutoShape 2" descr="line_start"/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28575</xdr:rowOff>
    </xdr:to>
    <xdr:sp macro="" textlink="">
      <xdr:nvSpPr>
        <xdr:cNvPr id="4239" name="AutoShape 2" descr="line_start"/>
        <xdr:cNvSpPr>
          <a:spLocks noChangeAspect="1" noChangeArrowheads="1"/>
        </xdr:cNvSpPr>
      </xdr:nvSpPr>
      <xdr:spPr bwMode="auto">
        <a:xfrm>
          <a:off x="0" y="6819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47625</xdr:colOff>
      <xdr:row>1</xdr:row>
      <xdr:rowOff>28575</xdr:rowOff>
    </xdr:to>
    <xdr:sp macro="" textlink="">
      <xdr:nvSpPr>
        <xdr:cNvPr id="2" name="AutoShape 2" descr="line_start"/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47625</xdr:colOff>
      <xdr:row>1</xdr:row>
      <xdr:rowOff>28575</xdr:rowOff>
    </xdr:to>
    <xdr:sp macro="" textlink="">
      <xdr:nvSpPr>
        <xdr:cNvPr id="6287" name="AutoShape 2" descr="line_start"/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BH100"/>
  <sheetViews>
    <sheetView showGridLines="0" tabSelected="1" zoomScaleNormal="100" zoomScalePageLayoutView="60" workbookViewId="0">
      <selection sqref="A1:C1"/>
    </sheetView>
  </sheetViews>
  <sheetFormatPr baseColWidth="10" defaultColWidth="11.42578125" defaultRowHeight="15"/>
  <cols>
    <col min="1" max="1" width="115.28515625" style="43" customWidth="1"/>
    <col min="2" max="2" width="25.7109375" style="43" customWidth="1"/>
    <col min="3" max="3" width="23.28515625" style="43" customWidth="1"/>
    <col min="4" max="4" width="11.42578125" style="43" customWidth="1"/>
    <col min="5" max="16384" width="11.42578125" style="43"/>
  </cols>
  <sheetData>
    <row r="1" spans="1:60" s="47" customFormat="1" ht="47.25" customHeight="1">
      <c r="A1" s="449" t="s">
        <v>23</v>
      </c>
      <c r="B1" s="450"/>
      <c r="C1" s="451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</row>
    <row r="2" spans="1:60" ht="33" customHeight="1">
      <c r="A2" s="452" t="s">
        <v>123</v>
      </c>
      <c r="B2" s="453"/>
      <c r="C2" s="45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15" customHeight="1">
      <c r="A3" s="446" t="s">
        <v>142</v>
      </c>
      <c r="B3" s="447"/>
      <c r="C3" s="448"/>
      <c r="D3" s="6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s="48" customFormat="1" ht="15" customHeight="1">
      <c r="A4" s="69"/>
      <c r="B4" s="70"/>
      <c r="C4" s="71"/>
      <c r="D4" s="7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</row>
    <row r="5" spans="1:60" s="48" customFormat="1" ht="15" customHeight="1">
      <c r="A5" s="69" t="s">
        <v>131</v>
      </c>
      <c r="B5" s="70"/>
      <c r="C5" s="71"/>
      <c r="D5" s="7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</row>
    <row r="6" spans="1:60" s="51" customFormat="1" ht="15" customHeight="1">
      <c r="A6" s="73" t="s">
        <v>113</v>
      </c>
      <c r="B6" s="74" t="s">
        <v>220</v>
      </c>
      <c r="C6" s="71" t="s">
        <v>30</v>
      </c>
      <c r="D6" s="7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</row>
    <row r="7" spans="1:60" s="48" customFormat="1" ht="15" customHeight="1">
      <c r="A7" s="76"/>
      <c r="B7" s="74"/>
      <c r="C7" s="71"/>
      <c r="D7" s="77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</row>
    <row r="8" spans="1:60" s="48" customFormat="1" ht="15" customHeight="1">
      <c r="A8" s="69" t="s">
        <v>252</v>
      </c>
      <c r="B8" s="74"/>
      <c r="C8" s="71"/>
      <c r="D8" s="77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</row>
    <row r="9" spans="1:60" s="51" customFormat="1" ht="15" customHeight="1">
      <c r="A9" s="73" t="s">
        <v>291</v>
      </c>
      <c r="B9" s="74" t="s">
        <v>220</v>
      </c>
      <c r="C9" s="71" t="s">
        <v>30</v>
      </c>
      <c r="D9" s="75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</row>
    <row r="10" spans="1:60" s="51" customFormat="1" ht="15" customHeight="1">
      <c r="A10" s="73" t="s">
        <v>292</v>
      </c>
      <c r="B10" s="74" t="s">
        <v>220</v>
      </c>
      <c r="C10" s="71" t="s">
        <v>30</v>
      </c>
      <c r="D10" s="7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</row>
    <row r="11" spans="1:60" s="51" customFormat="1" ht="15" customHeight="1">
      <c r="A11" s="73" t="s">
        <v>140</v>
      </c>
      <c r="B11" s="74" t="s">
        <v>220</v>
      </c>
      <c r="C11" s="71" t="s">
        <v>30</v>
      </c>
      <c r="D11" s="75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</row>
    <row r="12" spans="1:60" s="51" customFormat="1" ht="15" customHeight="1">
      <c r="A12" s="73" t="s">
        <v>141</v>
      </c>
      <c r="B12" s="74" t="s">
        <v>220</v>
      </c>
      <c r="C12" s="71" t="s">
        <v>30</v>
      </c>
      <c r="D12" s="7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</row>
    <row r="13" spans="1:60" s="48" customFormat="1" ht="15" customHeight="1">
      <c r="A13" s="76"/>
      <c r="B13" s="70"/>
      <c r="C13" s="71"/>
      <c r="D13" s="77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</row>
    <row r="14" spans="1:60" s="48" customFormat="1" ht="15" customHeight="1">
      <c r="A14" s="69" t="s">
        <v>221</v>
      </c>
      <c r="B14" s="70"/>
      <c r="C14" s="71"/>
      <c r="D14" s="77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</row>
    <row r="15" spans="1:60" s="48" customFormat="1" ht="15" customHeight="1">
      <c r="A15" s="73" t="s">
        <v>222</v>
      </c>
      <c r="B15" s="70" t="s">
        <v>361</v>
      </c>
      <c r="C15" s="71" t="s">
        <v>21</v>
      </c>
      <c r="D15" s="77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</row>
    <row r="16" spans="1:60" s="48" customFormat="1" ht="15" customHeight="1">
      <c r="A16" s="73" t="s">
        <v>223</v>
      </c>
      <c r="B16" s="70" t="s">
        <v>361</v>
      </c>
      <c r="C16" s="71" t="s">
        <v>21</v>
      </c>
      <c r="D16" s="77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</row>
    <row r="17" spans="1:60" s="48" customFormat="1" ht="15" customHeight="1">
      <c r="A17" s="78"/>
      <c r="B17" s="79"/>
      <c r="C17" s="80"/>
      <c r="D17" s="77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</row>
    <row r="18" spans="1:60" ht="15" customHeight="1">
      <c r="A18" s="446" t="s">
        <v>143</v>
      </c>
      <c r="B18" s="447"/>
      <c r="C18" s="448"/>
      <c r="D18" s="68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56" customFormat="1" ht="15" customHeight="1">
      <c r="A19" s="69"/>
      <c r="B19" s="70"/>
      <c r="C19" s="71"/>
      <c r="D19" s="7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</row>
    <row r="20" spans="1:60" s="48" customFormat="1" ht="15" customHeight="1">
      <c r="A20" s="73" t="s">
        <v>251</v>
      </c>
      <c r="B20" s="70">
        <v>2019</v>
      </c>
      <c r="C20" s="71" t="s">
        <v>21</v>
      </c>
      <c r="D20" s="8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</row>
    <row r="21" spans="1:60" s="48" customFormat="1" ht="15" customHeight="1">
      <c r="A21" s="73" t="s">
        <v>224</v>
      </c>
      <c r="B21" s="70" t="s">
        <v>198</v>
      </c>
      <c r="C21" s="71" t="s">
        <v>30</v>
      </c>
      <c r="D21" s="81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</row>
    <row r="22" spans="1:60" s="48" customFormat="1" ht="15" customHeight="1">
      <c r="A22" s="78"/>
      <c r="B22" s="79"/>
      <c r="C22" s="80"/>
      <c r="D22" s="83"/>
    </row>
    <row r="23" spans="1:60" ht="15" customHeight="1">
      <c r="A23" s="446" t="s">
        <v>133</v>
      </c>
      <c r="B23" s="447"/>
      <c r="C23" s="448"/>
      <c r="D23" s="83"/>
    </row>
    <row r="24" spans="1:60" s="48" customFormat="1" ht="15" customHeight="1">
      <c r="A24" s="69"/>
      <c r="B24" s="70"/>
      <c r="C24" s="71"/>
      <c r="D24" s="83"/>
    </row>
    <row r="25" spans="1:60" s="48" customFormat="1" ht="15" customHeight="1">
      <c r="A25" s="69" t="s">
        <v>132</v>
      </c>
      <c r="B25" s="70"/>
      <c r="C25" s="71"/>
      <c r="D25" s="83"/>
    </row>
    <row r="26" spans="1:60" ht="15" customHeight="1">
      <c r="A26" s="73" t="s">
        <v>135</v>
      </c>
      <c r="B26" s="84">
        <v>2019</v>
      </c>
      <c r="C26" s="85" t="s">
        <v>21</v>
      </c>
      <c r="D26" s="8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</row>
    <row r="27" spans="1:60" s="48" customFormat="1" ht="15" customHeight="1">
      <c r="A27" s="73" t="s">
        <v>136</v>
      </c>
      <c r="B27" s="70" t="s">
        <v>51</v>
      </c>
      <c r="C27" s="71" t="s">
        <v>22</v>
      </c>
      <c r="D27" s="83"/>
    </row>
    <row r="28" spans="1:60" s="48" customFormat="1" ht="15" customHeight="1">
      <c r="A28" s="76"/>
      <c r="B28" s="70"/>
      <c r="C28" s="71"/>
      <c r="D28" s="83"/>
    </row>
    <row r="29" spans="1:60" s="48" customFormat="1" ht="15" customHeight="1">
      <c r="A29" s="69" t="s">
        <v>111</v>
      </c>
      <c r="B29" s="70"/>
      <c r="C29" s="71"/>
      <c r="D29" s="83"/>
    </row>
    <row r="30" spans="1:60" s="48" customFormat="1" ht="15" customHeight="1">
      <c r="A30" s="73" t="s">
        <v>138</v>
      </c>
      <c r="B30" s="70">
        <v>2020</v>
      </c>
      <c r="C30" s="71" t="s">
        <v>21</v>
      </c>
      <c r="D30" s="83"/>
    </row>
    <row r="31" spans="1:60" s="48" customFormat="1" ht="15" customHeight="1">
      <c r="A31" s="87"/>
      <c r="B31" s="79"/>
      <c r="C31" s="80"/>
      <c r="D31" s="83"/>
    </row>
    <row r="32" spans="1:60" ht="15" customHeight="1">
      <c r="A32" s="446" t="s">
        <v>134</v>
      </c>
      <c r="B32" s="447"/>
      <c r="C32" s="448"/>
      <c r="D32" s="6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</row>
    <row r="33" spans="1:60" s="48" customFormat="1" ht="15" customHeight="1">
      <c r="A33" s="69"/>
      <c r="B33" s="70"/>
      <c r="C33" s="71"/>
      <c r="D33" s="77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</row>
    <row r="34" spans="1:60" s="48" customFormat="1" ht="15" customHeight="1">
      <c r="A34" s="73" t="s">
        <v>359</v>
      </c>
      <c r="B34" s="88" t="s">
        <v>56</v>
      </c>
      <c r="C34" s="71" t="s">
        <v>21</v>
      </c>
      <c r="D34" s="77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</row>
    <row r="35" spans="1:60" s="48" customFormat="1" ht="15" customHeight="1">
      <c r="A35" s="73" t="s">
        <v>137</v>
      </c>
      <c r="B35" s="88">
        <v>2020</v>
      </c>
      <c r="C35" s="71" t="s">
        <v>21</v>
      </c>
      <c r="D35" s="77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</row>
    <row r="36" spans="1:60" s="48" customFormat="1" ht="15" customHeight="1">
      <c r="A36" s="73"/>
      <c r="B36" s="88"/>
      <c r="C36" s="71"/>
      <c r="D36" s="7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</row>
    <row r="37" spans="1:60" s="48" customFormat="1" ht="15" customHeight="1">
      <c r="A37" s="89"/>
      <c r="B37" s="90"/>
      <c r="C37" s="91"/>
      <c r="D37" s="83"/>
    </row>
    <row r="38" spans="1:60" s="48" customFormat="1" ht="15" customHeight="1">
      <c r="A38" s="92" t="s">
        <v>362</v>
      </c>
      <c r="B38" s="93"/>
      <c r="C38" s="94"/>
      <c r="D38" s="83"/>
    </row>
    <row r="39" spans="1:60">
      <c r="A39" s="83"/>
      <c r="B39" s="83"/>
      <c r="C39" s="83"/>
      <c r="D39" s="83"/>
    </row>
    <row r="40" spans="1:60">
      <c r="A40" s="83"/>
      <c r="B40" s="83"/>
      <c r="C40" s="83"/>
      <c r="D40" s="83"/>
    </row>
    <row r="41" spans="1:60">
      <c r="A41" s="83"/>
      <c r="B41" s="83"/>
      <c r="C41" s="83"/>
      <c r="D41" s="83"/>
    </row>
    <row r="42" spans="1:60">
      <c r="A42" s="83"/>
      <c r="B42" s="95"/>
      <c r="C42" s="97"/>
      <c r="D42" s="83"/>
    </row>
    <row r="43" spans="1:60">
      <c r="A43" s="83"/>
      <c r="B43" s="83"/>
      <c r="C43" s="97"/>
      <c r="D43" s="83"/>
    </row>
    <row r="44" spans="1:60">
      <c r="A44" s="83"/>
      <c r="B44" s="83"/>
      <c r="C44" s="83"/>
      <c r="D44" s="83"/>
    </row>
    <row r="45" spans="1:60">
      <c r="A45" s="83"/>
      <c r="B45" s="83"/>
      <c r="C45" s="83"/>
      <c r="D45" s="83"/>
    </row>
    <row r="46" spans="1:60">
      <c r="A46" s="83"/>
      <c r="B46" s="83"/>
      <c r="C46" s="83"/>
      <c r="D46" s="83"/>
    </row>
    <row r="47" spans="1:60">
      <c r="A47" s="83"/>
      <c r="B47" s="83"/>
      <c r="C47" s="83"/>
      <c r="D47" s="83"/>
    </row>
    <row r="48" spans="1:60">
      <c r="A48" s="83"/>
      <c r="B48" s="83"/>
      <c r="C48" s="83"/>
      <c r="D48" s="83"/>
    </row>
    <row r="49" spans="1:4">
      <c r="A49" s="83"/>
      <c r="B49" s="83"/>
      <c r="C49" s="83"/>
      <c r="D49" s="83"/>
    </row>
    <row r="50" spans="1:4">
      <c r="A50" s="83"/>
      <c r="B50" s="83"/>
      <c r="C50" s="83"/>
      <c r="D50" s="83"/>
    </row>
    <row r="51" spans="1:4">
      <c r="A51" s="83"/>
      <c r="B51" s="83"/>
      <c r="C51" s="83"/>
      <c r="D51" s="83"/>
    </row>
    <row r="52" spans="1:4">
      <c r="A52" s="83"/>
      <c r="B52" s="83"/>
      <c r="C52" s="83"/>
      <c r="D52" s="83"/>
    </row>
    <row r="53" spans="1:4">
      <c r="A53" s="83"/>
      <c r="B53" s="83"/>
      <c r="C53" s="83"/>
      <c r="D53" s="83"/>
    </row>
    <row r="54" spans="1:4">
      <c r="A54" s="83"/>
      <c r="B54" s="83"/>
      <c r="C54" s="83"/>
      <c r="D54" s="83"/>
    </row>
    <row r="55" spans="1:4">
      <c r="A55" s="83"/>
      <c r="B55" s="83"/>
      <c r="C55" s="83"/>
      <c r="D55" s="83"/>
    </row>
    <row r="56" spans="1:4">
      <c r="A56" s="83"/>
      <c r="B56" s="83"/>
      <c r="C56" s="83"/>
      <c r="D56" s="83"/>
    </row>
    <row r="57" spans="1:4">
      <c r="A57" s="83"/>
      <c r="B57" s="83"/>
      <c r="C57" s="83"/>
      <c r="D57" s="83"/>
    </row>
    <row r="58" spans="1:4">
      <c r="A58" s="83"/>
      <c r="B58" s="83"/>
      <c r="C58" s="83"/>
      <c r="D58" s="83"/>
    </row>
    <row r="59" spans="1:4">
      <c r="A59" s="83"/>
      <c r="B59" s="83"/>
      <c r="C59" s="83"/>
      <c r="D59" s="83"/>
    </row>
    <row r="60" spans="1:4">
      <c r="A60" s="83"/>
      <c r="B60" s="83"/>
      <c r="C60" s="83"/>
      <c r="D60" s="83"/>
    </row>
    <row r="61" spans="1:4">
      <c r="A61" s="83"/>
      <c r="B61" s="83"/>
      <c r="C61" s="83"/>
      <c r="D61" s="83"/>
    </row>
    <row r="62" spans="1:4">
      <c r="A62" s="83"/>
      <c r="B62" s="83"/>
      <c r="C62" s="83"/>
      <c r="D62" s="83"/>
    </row>
    <row r="63" spans="1:4">
      <c r="A63" s="83"/>
      <c r="B63" s="83"/>
      <c r="C63" s="83"/>
      <c r="D63" s="83"/>
    </row>
    <row r="64" spans="1:4">
      <c r="A64" s="83"/>
      <c r="B64" s="83"/>
      <c r="C64" s="83"/>
      <c r="D64" s="83"/>
    </row>
    <row r="65" spans="1:4">
      <c r="A65" s="83"/>
      <c r="B65" s="83"/>
      <c r="C65" s="83"/>
      <c r="D65" s="83"/>
    </row>
    <row r="66" spans="1:4">
      <c r="A66" s="83"/>
      <c r="B66" s="83"/>
      <c r="C66" s="83"/>
      <c r="D66" s="83"/>
    </row>
    <row r="67" spans="1:4">
      <c r="A67" s="83"/>
      <c r="B67" s="83"/>
      <c r="C67" s="83"/>
      <c r="D67" s="83"/>
    </row>
    <row r="68" spans="1:4">
      <c r="A68" s="83"/>
      <c r="B68" s="83"/>
      <c r="C68" s="83"/>
      <c r="D68" s="83"/>
    </row>
    <row r="69" spans="1:4">
      <c r="A69" s="83"/>
      <c r="B69" s="83"/>
      <c r="C69" s="83"/>
      <c r="D69" s="83"/>
    </row>
    <row r="70" spans="1:4">
      <c r="A70" s="83"/>
      <c r="B70" s="83"/>
      <c r="C70" s="83"/>
      <c r="D70" s="83"/>
    </row>
    <row r="71" spans="1:4">
      <c r="A71" s="83"/>
      <c r="B71" s="83"/>
      <c r="C71" s="83"/>
      <c r="D71" s="83"/>
    </row>
    <row r="72" spans="1:4">
      <c r="A72" s="83"/>
      <c r="B72" s="83"/>
      <c r="C72" s="83"/>
      <c r="D72" s="83"/>
    </row>
    <row r="73" spans="1:4">
      <c r="A73" s="83"/>
      <c r="B73" s="83"/>
      <c r="C73" s="83"/>
      <c r="D73" s="83"/>
    </row>
    <row r="74" spans="1:4">
      <c r="A74" s="83"/>
      <c r="B74" s="83"/>
      <c r="C74" s="83"/>
      <c r="D74" s="83"/>
    </row>
    <row r="75" spans="1:4">
      <c r="A75" s="83"/>
      <c r="B75" s="83"/>
      <c r="C75" s="83"/>
      <c r="D75" s="83"/>
    </row>
    <row r="76" spans="1:4">
      <c r="A76" s="83"/>
      <c r="B76" s="83"/>
      <c r="C76" s="83"/>
      <c r="D76" s="83"/>
    </row>
    <row r="77" spans="1:4">
      <c r="A77" s="83"/>
      <c r="B77" s="83"/>
      <c r="C77" s="83"/>
      <c r="D77" s="83"/>
    </row>
    <row r="78" spans="1:4">
      <c r="A78" s="83"/>
      <c r="B78" s="83"/>
      <c r="C78" s="83"/>
      <c r="D78" s="83"/>
    </row>
    <row r="79" spans="1:4">
      <c r="A79" s="83"/>
      <c r="B79" s="83"/>
      <c r="C79" s="83"/>
      <c r="D79" s="83"/>
    </row>
    <row r="80" spans="1:4">
      <c r="A80" s="83"/>
      <c r="B80" s="83"/>
      <c r="C80" s="83"/>
      <c r="D80" s="83"/>
    </row>
    <row r="81" spans="1:4">
      <c r="A81" s="83"/>
      <c r="B81" s="83"/>
      <c r="C81" s="83"/>
      <c r="D81" s="83"/>
    </row>
    <row r="82" spans="1:4">
      <c r="A82" s="83"/>
      <c r="B82" s="83"/>
      <c r="C82" s="83"/>
      <c r="D82" s="83"/>
    </row>
    <row r="83" spans="1:4">
      <c r="A83" s="83"/>
      <c r="B83" s="83"/>
      <c r="C83" s="83"/>
      <c r="D83" s="83"/>
    </row>
    <row r="84" spans="1:4">
      <c r="A84" s="83"/>
      <c r="B84" s="83"/>
      <c r="C84" s="83"/>
      <c r="D84" s="83"/>
    </row>
    <row r="85" spans="1:4">
      <c r="A85" s="83"/>
      <c r="B85" s="83"/>
      <c r="C85" s="83"/>
      <c r="D85" s="83"/>
    </row>
    <row r="86" spans="1:4">
      <c r="A86" s="83"/>
      <c r="B86" s="83"/>
      <c r="C86" s="83"/>
      <c r="D86" s="83"/>
    </row>
    <row r="87" spans="1:4">
      <c r="A87" s="83"/>
      <c r="B87" s="83"/>
      <c r="C87" s="83"/>
      <c r="D87" s="83"/>
    </row>
    <row r="88" spans="1:4">
      <c r="A88" s="83"/>
      <c r="B88" s="83"/>
      <c r="C88" s="83"/>
      <c r="D88" s="83"/>
    </row>
    <row r="89" spans="1:4">
      <c r="A89" s="83"/>
      <c r="B89" s="83"/>
      <c r="C89" s="83"/>
      <c r="D89" s="83"/>
    </row>
    <row r="90" spans="1:4">
      <c r="A90" s="83"/>
      <c r="B90" s="83"/>
      <c r="C90" s="83"/>
      <c r="D90" s="83"/>
    </row>
    <row r="91" spans="1:4">
      <c r="A91" s="83"/>
      <c r="B91" s="83"/>
      <c r="C91" s="83"/>
      <c r="D91" s="83"/>
    </row>
    <row r="92" spans="1:4">
      <c r="A92" s="83"/>
      <c r="B92" s="83"/>
      <c r="C92" s="83"/>
      <c r="D92" s="83"/>
    </row>
    <row r="93" spans="1:4">
      <c r="A93" s="83"/>
      <c r="B93" s="83"/>
      <c r="C93" s="83"/>
      <c r="D93" s="83"/>
    </row>
    <row r="94" spans="1:4">
      <c r="A94" s="83"/>
      <c r="B94" s="83"/>
      <c r="C94" s="83"/>
      <c r="D94" s="83"/>
    </row>
    <row r="95" spans="1:4">
      <c r="A95" s="83"/>
      <c r="B95" s="83"/>
      <c r="C95" s="83"/>
      <c r="D95" s="83"/>
    </row>
    <row r="96" spans="1:4">
      <c r="A96" s="83"/>
      <c r="B96" s="83"/>
      <c r="C96" s="83"/>
      <c r="D96" s="83"/>
    </row>
    <row r="97" spans="1:4">
      <c r="A97" s="83"/>
      <c r="B97" s="83"/>
      <c r="C97" s="83"/>
      <c r="D97" s="83"/>
    </row>
    <row r="98" spans="1:4">
      <c r="A98" s="83"/>
      <c r="B98" s="83"/>
      <c r="C98" s="83"/>
      <c r="D98" s="83"/>
    </row>
    <row r="99" spans="1:4">
      <c r="A99" s="83"/>
      <c r="B99" s="83"/>
      <c r="C99" s="83"/>
      <c r="D99" s="83"/>
    </row>
    <row r="100" spans="1:4">
      <c r="A100" s="83"/>
      <c r="B100" s="83"/>
      <c r="C100" s="83"/>
      <c r="D100" s="83"/>
    </row>
  </sheetData>
  <mergeCells count="6">
    <mergeCell ref="A32:C32"/>
    <mergeCell ref="A1:C1"/>
    <mergeCell ref="A2:C2"/>
    <mergeCell ref="A3:C3"/>
    <mergeCell ref="A18:C18"/>
    <mergeCell ref="A23:C23"/>
  </mergeCells>
  <hyperlinks>
    <hyperlink ref="A6" location="'12.1.1.1'!A1" display="12.1.1.1 Bilan climatologique annuel à Uccle"/>
    <hyperlink ref="A9" location="'12.1.1.2'!A1" display="12.1.1.2 Dioxyde d'azote (NO2)"/>
    <hyperlink ref="A10" location="'12.1.1.3'!A1" display="12.1.1.3 Ozone (O3)"/>
    <hyperlink ref="A11" location="'12.1.1.4'!A1" display="12.1.1.4 Particules en suspension de diamètre inférieur à 10 µm (PM10)"/>
    <hyperlink ref="A12" location="'12.1.1.5'!A1" display="12.1.1.5 Particules en suspension de diamètre inférieur à 2,5 µm (PM2,5)"/>
    <hyperlink ref="A21" location="'12.1.2.1'!A1" display="12.1.2.1 Qualité écologique des cours d'eau et étangs (bioindicateurs)"/>
    <hyperlink ref="A27" location="'12.1.3.2'!A1" display="12.1.3.2 Surfaces imperméables"/>
    <hyperlink ref="A30" location="'12.1.3.3'!A1" display="12.1.3.3 Parcelles potentiellement polluées et polluées"/>
    <hyperlink ref="A34" location="'12.1.4.1'!A1" display="12.1.4.1 Espèces des principaux groupes de faune et flore"/>
    <hyperlink ref="A35" location="'12.1.4.2'!A1" display="12.1.4.2 Espaces verts bénéficiant d'un statut de protection de la nature"/>
    <hyperlink ref="A26" location="'12.1.3.1'!A1" display="12.1.3.1 Superficie des parcelles cadastrales selon leur nature"/>
    <hyperlink ref="A20" location="'12.1.2.1'!A1" display="12.1.2.1 Principales caractéristiques du réseau hydrographique"/>
    <hyperlink ref="A15" location="'12.1.1.6'!A1" display="12.1.1.6 Émissions de gaz à effet de serre"/>
    <hyperlink ref="A16" location="'12.1.1.7'!A1" display="12.1.1.7 Émissions de polluants atmosphérique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horizontalDpi="4294967295" r:id="rId1"/>
  <headerFooter scaleWithDoc="0">
    <oddHeader>&amp;LEnvironnement et territoire&amp;C&amp;"-,Gras"ENVIRONNEMENT ET ÉNERGIE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H22"/>
  <sheetViews>
    <sheetView showGridLines="0" zoomScale="80" zoomScaleNormal="80" zoomScalePageLayoutView="60" workbookViewId="0">
      <selection sqref="A1:H1"/>
    </sheetView>
  </sheetViews>
  <sheetFormatPr baseColWidth="10" defaultColWidth="12.28515625" defaultRowHeight="12"/>
  <cols>
    <col min="1" max="1" width="55.7109375" style="41" customWidth="1"/>
    <col min="2" max="2" width="18.7109375" style="41" customWidth="1"/>
    <col min="3" max="8" width="20.7109375" style="3" customWidth="1"/>
    <col min="9" max="238" width="8" style="3" customWidth="1"/>
    <col min="239" max="239" width="35.7109375" style="3" customWidth="1"/>
    <col min="240" max="16384" width="12.28515625" style="3"/>
  </cols>
  <sheetData>
    <row r="1" spans="1:8" ht="63" customHeight="1">
      <c r="A1" s="457" t="s">
        <v>302</v>
      </c>
      <c r="B1" s="458"/>
      <c r="C1" s="458"/>
      <c r="D1" s="458"/>
      <c r="E1" s="458"/>
      <c r="F1" s="458"/>
      <c r="G1" s="458"/>
      <c r="H1" s="459"/>
    </row>
    <row r="2" spans="1:8" ht="20.100000000000001" customHeight="1">
      <c r="A2" s="294" t="s">
        <v>171</v>
      </c>
      <c r="B2" s="295" t="s">
        <v>182</v>
      </c>
      <c r="C2" s="296">
        <v>2004</v>
      </c>
      <c r="D2" s="296">
        <v>2007</v>
      </c>
      <c r="E2" s="296">
        <v>2009</v>
      </c>
      <c r="F2" s="296">
        <v>2010</v>
      </c>
      <c r="G2" s="296">
        <v>2013</v>
      </c>
      <c r="H2" s="296">
        <v>2016</v>
      </c>
    </row>
    <row r="3" spans="1:8" ht="17.100000000000001" customHeight="1">
      <c r="A3" s="297" t="s">
        <v>192</v>
      </c>
      <c r="B3" s="297" t="s">
        <v>172</v>
      </c>
      <c r="C3" s="298" t="s">
        <v>49</v>
      </c>
      <c r="D3" s="298" t="s">
        <v>49</v>
      </c>
      <c r="E3" s="298" t="s">
        <v>49</v>
      </c>
      <c r="F3" s="298" t="s">
        <v>49</v>
      </c>
      <c r="G3" s="298" t="s">
        <v>47</v>
      </c>
      <c r="H3" s="298" t="s">
        <v>49</v>
      </c>
    </row>
    <row r="4" spans="1:8" ht="17.100000000000001" customHeight="1">
      <c r="A4" s="299" t="s">
        <v>185</v>
      </c>
      <c r="B4" s="299" t="s">
        <v>173</v>
      </c>
      <c r="C4" s="300" t="s">
        <v>49</v>
      </c>
      <c r="D4" s="300" t="s">
        <v>49</v>
      </c>
      <c r="E4" s="300" t="s">
        <v>49</v>
      </c>
      <c r="F4" s="300" t="s">
        <v>49</v>
      </c>
      <c r="G4" s="300" t="s">
        <v>49</v>
      </c>
      <c r="H4" s="300" t="s">
        <v>47</v>
      </c>
    </row>
    <row r="5" spans="1:8" ht="17.100000000000001" customHeight="1">
      <c r="A5" s="299" t="s">
        <v>193</v>
      </c>
      <c r="B5" s="299" t="s">
        <v>174</v>
      </c>
      <c r="C5" s="300" t="s">
        <v>29</v>
      </c>
      <c r="D5" s="300" t="s">
        <v>29</v>
      </c>
      <c r="E5" s="300" t="s">
        <v>47</v>
      </c>
      <c r="F5" s="300" t="s">
        <v>49</v>
      </c>
      <c r="G5" s="300" t="s">
        <v>47</v>
      </c>
      <c r="H5" s="300" t="s">
        <v>29</v>
      </c>
    </row>
    <row r="6" spans="1:8" ht="17.100000000000001" customHeight="1">
      <c r="A6" s="299" t="s">
        <v>186</v>
      </c>
      <c r="B6" s="299" t="s">
        <v>175</v>
      </c>
      <c r="C6" s="300" t="s">
        <v>49</v>
      </c>
      <c r="D6" s="300" t="s">
        <v>49</v>
      </c>
      <c r="E6" s="300" t="s">
        <v>49</v>
      </c>
      <c r="F6" s="300" t="s">
        <v>49</v>
      </c>
      <c r="G6" s="300" t="s">
        <v>49</v>
      </c>
      <c r="H6" s="300" t="s">
        <v>49</v>
      </c>
    </row>
    <row r="7" spans="1:8" ht="17.100000000000001" customHeight="1">
      <c r="A7" s="299" t="s">
        <v>184</v>
      </c>
      <c r="B7" s="299" t="s">
        <v>191</v>
      </c>
      <c r="C7" s="300" t="s">
        <v>47</v>
      </c>
      <c r="D7" s="300" t="s">
        <v>48</v>
      </c>
      <c r="E7" s="300" t="s">
        <v>47</v>
      </c>
      <c r="F7" s="300" t="s">
        <v>47</v>
      </c>
      <c r="G7" s="300" t="s">
        <v>48</v>
      </c>
      <c r="H7" s="300" t="s">
        <v>48</v>
      </c>
    </row>
    <row r="8" spans="1:8" ht="17.100000000000001" customHeight="1">
      <c r="A8" s="299" t="s">
        <v>187</v>
      </c>
      <c r="B8" s="299" t="s">
        <v>176</v>
      </c>
      <c r="C8" s="300" t="s">
        <v>47</v>
      </c>
      <c r="D8" s="300" t="s">
        <v>47</v>
      </c>
      <c r="E8" s="300" t="s">
        <v>47</v>
      </c>
      <c r="F8" s="300" t="s">
        <v>47</v>
      </c>
      <c r="G8" s="300" t="s">
        <v>48</v>
      </c>
      <c r="H8" s="300" t="s">
        <v>48</v>
      </c>
    </row>
    <row r="9" spans="1:8" ht="17.100000000000001" customHeight="1">
      <c r="A9" s="299" t="s">
        <v>197</v>
      </c>
      <c r="B9" s="299" t="s">
        <v>177</v>
      </c>
      <c r="C9" s="300" t="s">
        <v>48</v>
      </c>
      <c r="D9" s="300" t="s">
        <v>47</v>
      </c>
      <c r="E9" s="300" t="s">
        <v>48</v>
      </c>
      <c r="F9" s="300" t="s">
        <v>50</v>
      </c>
      <c r="G9" s="300" t="s">
        <v>47</v>
      </c>
      <c r="H9" s="300" t="s">
        <v>47</v>
      </c>
    </row>
    <row r="10" spans="1:8" ht="17.100000000000001" customHeight="1">
      <c r="A10" s="299" t="s">
        <v>183</v>
      </c>
      <c r="B10" s="299" t="s">
        <v>178</v>
      </c>
      <c r="C10" s="300" t="s">
        <v>49</v>
      </c>
      <c r="D10" s="300" t="s">
        <v>47</v>
      </c>
      <c r="E10" s="300" t="s">
        <v>50</v>
      </c>
      <c r="F10" s="300" t="s">
        <v>50</v>
      </c>
      <c r="G10" s="300" t="s">
        <v>47</v>
      </c>
      <c r="H10" s="300" t="s">
        <v>48</v>
      </c>
    </row>
    <row r="11" spans="1:8" ht="17.100000000000001" customHeight="1">
      <c r="A11" s="299" t="s">
        <v>188</v>
      </c>
      <c r="B11" s="299" t="s">
        <v>179</v>
      </c>
      <c r="C11" s="300" t="s">
        <v>49</v>
      </c>
      <c r="D11" s="300" t="s">
        <v>49</v>
      </c>
      <c r="E11" s="300" t="s">
        <v>50</v>
      </c>
      <c r="F11" s="300" t="s">
        <v>50</v>
      </c>
      <c r="G11" s="300" t="s">
        <v>49</v>
      </c>
      <c r="H11" s="300" t="s">
        <v>48</v>
      </c>
    </row>
    <row r="12" spans="1:8" ht="17.100000000000001" customHeight="1">
      <c r="A12" s="299" t="s">
        <v>189</v>
      </c>
      <c r="B12" s="299" t="s">
        <v>180</v>
      </c>
      <c r="C12" s="300" t="s">
        <v>49</v>
      </c>
      <c r="D12" s="300" t="s">
        <v>49</v>
      </c>
      <c r="E12" s="300" t="s">
        <v>48</v>
      </c>
      <c r="F12" s="300" t="s">
        <v>48</v>
      </c>
      <c r="G12" s="300" t="s">
        <v>47</v>
      </c>
      <c r="H12" s="300" t="s">
        <v>47</v>
      </c>
    </row>
    <row r="13" spans="1:8" ht="17.100000000000001" customHeight="1">
      <c r="A13" s="301" t="s">
        <v>190</v>
      </c>
      <c r="B13" s="301" t="s">
        <v>181</v>
      </c>
      <c r="C13" s="302" t="s">
        <v>49</v>
      </c>
      <c r="D13" s="302" t="s">
        <v>49</v>
      </c>
      <c r="E13" s="302" t="s">
        <v>47</v>
      </c>
      <c r="F13" s="302" t="s">
        <v>47</v>
      </c>
      <c r="G13" s="302" t="s">
        <v>49</v>
      </c>
      <c r="H13" s="302" t="s">
        <v>47</v>
      </c>
    </row>
    <row r="14" spans="1:8" s="6" customFormat="1" ht="54" customHeight="1">
      <c r="A14" s="467" t="s">
        <v>199</v>
      </c>
      <c r="B14" s="468"/>
      <c r="C14" s="468"/>
      <c r="D14" s="468"/>
      <c r="E14" s="468"/>
      <c r="F14" s="468"/>
      <c r="G14" s="468"/>
      <c r="H14" s="469"/>
    </row>
    <row r="15" spans="1:8" ht="15" customHeight="1">
      <c r="A15" s="303"/>
      <c r="B15" s="303"/>
      <c r="C15" s="164"/>
      <c r="D15" s="164"/>
      <c r="E15" s="164"/>
      <c r="F15" s="164"/>
      <c r="G15" s="164"/>
      <c r="H15" s="164"/>
    </row>
    <row r="16" spans="1:8" s="38" customFormat="1" ht="15" customHeight="1">
      <c r="A16" s="162" t="s">
        <v>206</v>
      </c>
      <c r="B16" s="304"/>
      <c r="C16" s="162"/>
      <c r="D16" s="162"/>
      <c r="E16" s="162"/>
      <c r="F16" s="162"/>
      <c r="G16" s="162"/>
      <c r="H16" s="162"/>
    </row>
    <row r="17" spans="1:8" ht="15" customHeight="1">
      <c r="A17" s="162" t="s">
        <v>210</v>
      </c>
      <c r="B17" s="304"/>
      <c r="C17" s="164"/>
      <c r="D17" s="164"/>
      <c r="E17" s="164"/>
      <c r="F17" s="164"/>
      <c r="G17" s="164"/>
      <c r="H17" s="164"/>
    </row>
    <row r="18" spans="1:8" ht="15" customHeight="1">
      <c r="A18" s="162" t="s">
        <v>169</v>
      </c>
      <c r="B18" s="304"/>
      <c r="C18" s="164"/>
      <c r="D18" s="164"/>
      <c r="E18" s="164"/>
      <c r="F18" s="164"/>
      <c r="G18" s="164"/>
      <c r="H18" s="164"/>
    </row>
    <row r="19" spans="1:8" ht="15" customHeight="1">
      <c r="A19" s="162" t="s">
        <v>170</v>
      </c>
      <c r="B19" s="304"/>
      <c r="C19" s="164"/>
      <c r="D19" s="164"/>
      <c r="E19" s="164"/>
      <c r="F19" s="164"/>
      <c r="G19" s="164"/>
      <c r="H19" s="164"/>
    </row>
    <row r="20" spans="1:8" ht="16.5" customHeight="1">
      <c r="A20" s="305"/>
      <c r="B20" s="305"/>
      <c r="C20" s="164"/>
      <c r="D20" s="164"/>
      <c r="E20" s="164"/>
      <c r="F20" s="164"/>
      <c r="G20" s="164"/>
      <c r="H20" s="164"/>
    </row>
    <row r="21" spans="1:8" ht="16.5" customHeight="1">
      <c r="A21" s="303"/>
      <c r="B21" s="303"/>
      <c r="C21" s="164"/>
      <c r="D21" s="164"/>
      <c r="E21" s="164"/>
      <c r="F21" s="164"/>
      <c r="G21" s="164"/>
      <c r="H21" s="164"/>
    </row>
    <row r="22" spans="1:8" ht="16.5" customHeight="1">
      <c r="A22" s="306" t="s">
        <v>0</v>
      </c>
      <c r="B22" s="306"/>
      <c r="C22" s="164"/>
      <c r="D22" s="164"/>
      <c r="E22" s="164"/>
      <c r="F22" s="164"/>
      <c r="G22" s="164"/>
      <c r="H22" s="164"/>
    </row>
  </sheetData>
  <mergeCells count="2">
    <mergeCell ref="A1:H1"/>
    <mergeCell ref="A14:H14"/>
  </mergeCells>
  <conditionalFormatting sqref="C3:E3 H3 H13 C13:E13 H6:H11 C6:E11">
    <cfRule type="containsText" dxfId="83" priority="78" stopIfTrue="1" operator="containsText" text="Mauvaise">
      <formula>NOT(ISERROR(SEARCH("Mauvaise",C3)))</formula>
    </cfRule>
    <cfRule type="containsText" dxfId="82" priority="79" stopIfTrue="1" operator="containsText" text="Potentiel maximal">
      <formula>NOT(ISERROR(SEARCH("Potentiel maximal",C3)))</formula>
    </cfRule>
    <cfRule type="containsText" dxfId="81" priority="80" stopIfTrue="1" operator="containsText" text="Potentiel maximal">
      <formula>NOT(ISERROR(SEARCH("Potentiel maximal",C3)))</formula>
    </cfRule>
    <cfRule type="containsText" dxfId="80" priority="81" stopIfTrue="1" operator="containsText" text="Moyenne">
      <formula>NOT(ISERROR(SEARCH("Moyenne",C3)))</formula>
    </cfRule>
    <cfRule type="containsText" dxfId="79" priority="82" stopIfTrue="1" operator="containsText" text="Médiocre">
      <formula>NOT(ISERROR(SEARCH("Médiocre",C3)))</formula>
    </cfRule>
    <cfRule type="containsText" dxfId="78" priority="83" stopIfTrue="1" operator="containsText" text="Mauvaise">
      <formula>NOT(ISERROR(SEARCH("Mauvaise",C3)))</formula>
    </cfRule>
    <cfRule type="containsText" dxfId="77" priority="84" stopIfTrue="1" operator="containsText" text="Bon potentiel">
      <formula>NOT(ISERROR(SEARCH("Bon potentiel",C3)))</formula>
    </cfRule>
  </conditionalFormatting>
  <conditionalFormatting sqref="F3 F13 F6:F11">
    <cfRule type="containsText" dxfId="76" priority="71" stopIfTrue="1" operator="containsText" text="Mauvaise">
      <formula>NOT(ISERROR(SEARCH("Mauvaise",F3)))</formula>
    </cfRule>
    <cfRule type="containsText" dxfId="75" priority="72" stopIfTrue="1" operator="containsText" text="Potentiel maximal">
      <formula>NOT(ISERROR(SEARCH("Potentiel maximal",F3)))</formula>
    </cfRule>
    <cfRule type="containsText" dxfId="74" priority="73" stopIfTrue="1" operator="containsText" text="Potentiel maximal">
      <formula>NOT(ISERROR(SEARCH("Potentiel maximal",F3)))</formula>
    </cfRule>
    <cfRule type="containsText" dxfId="73" priority="74" stopIfTrue="1" operator="containsText" text="Moyenne">
      <formula>NOT(ISERROR(SEARCH("Moyenne",F3)))</formula>
    </cfRule>
    <cfRule type="containsText" dxfId="72" priority="75" stopIfTrue="1" operator="containsText" text="Médiocre">
      <formula>NOT(ISERROR(SEARCH("Médiocre",F3)))</formula>
    </cfRule>
    <cfRule type="containsText" dxfId="71" priority="76" stopIfTrue="1" operator="containsText" text="Mauvaise">
      <formula>NOT(ISERROR(SEARCH("Mauvaise",F3)))</formula>
    </cfRule>
    <cfRule type="containsText" dxfId="70" priority="77" stopIfTrue="1" operator="containsText" text="Bon potentiel">
      <formula>NOT(ISERROR(SEARCH("Bon potentiel",F3)))</formula>
    </cfRule>
  </conditionalFormatting>
  <conditionalFormatting sqref="H12 C12:E12">
    <cfRule type="containsText" dxfId="69" priority="64" stopIfTrue="1" operator="containsText" text="Mauvaise">
      <formula>NOT(ISERROR(SEARCH("Mauvaise",C12)))</formula>
    </cfRule>
    <cfRule type="containsText" dxfId="68" priority="65" stopIfTrue="1" operator="containsText" text="Potentiel maximal">
      <formula>NOT(ISERROR(SEARCH("Potentiel maximal",C12)))</formula>
    </cfRule>
    <cfRule type="containsText" dxfId="67" priority="66" stopIfTrue="1" operator="containsText" text="Potentiel maximal">
      <formula>NOT(ISERROR(SEARCH("Potentiel maximal",C12)))</formula>
    </cfRule>
    <cfRule type="containsText" dxfId="66" priority="67" stopIfTrue="1" operator="containsText" text="Moyenne">
      <formula>NOT(ISERROR(SEARCH("Moyenne",C12)))</formula>
    </cfRule>
    <cfRule type="containsText" dxfId="65" priority="68" stopIfTrue="1" operator="containsText" text="Médiocre">
      <formula>NOT(ISERROR(SEARCH("Médiocre",C12)))</formula>
    </cfRule>
    <cfRule type="containsText" dxfId="64" priority="69" stopIfTrue="1" operator="containsText" text="Mauvaise">
      <formula>NOT(ISERROR(SEARCH("Mauvaise",C12)))</formula>
    </cfRule>
    <cfRule type="containsText" dxfId="63" priority="70" stopIfTrue="1" operator="containsText" text="Bon potentiel">
      <formula>NOT(ISERROR(SEARCH("Bon potentiel",C12)))</formula>
    </cfRule>
  </conditionalFormatting>
  <conditionalFormatting sqref="F12">
    <cfRule type="containsText" dxfId="62" priority="57" stopIfTrue="1" operator="containsText" text="Mauvaise">
      <formula>NOT(ISERROR(SEARCH("Mauvaise",F12)))</formula>
    </cfRule>
    <cfRule type="containsText" dxfId="61" priority="58" stopIfTrue="1" operator="containsText" text="Potentiel maximal">
      <formula>NOT(ISERROR(SEARCH("Potentiel maximal",F12)))</formula>
    </cfRule>
    <cfRule type="containsText" dxfId="60" priority="59" stopIfTrue="1" operator="containsText" text="Potentiel maximal">
      <formula>NOT(ISERROR(SEARCH("Potentiel maximal",F12)))</formula>
    </cfRule>
    <cfRule type="containsText" dxfId="59" priority="60" stopIfTrue="1" operator="containsText" text="Moyenne">
      <formula>NOT(ISERROR(SEARCH("Moyenne",F12)))</formula>
    </cfRule>
    <cfRule type="containsText" dxfId="58" priority="61" stopIfTrue="1" operator="containsText" text="Médiocre">
      <formula>NOT(ISERROR(SEARCH("Médiocre",F12)))</formula>
    </cfRule>
    <cfRule type="containsText" dxfId="57" priority="62" stopIfTrue="1" operator="containsText" text="Mauvaise">
      <formula>NOT(ISERROR(SEARCH("Mauvaise",F12)))</formula>
    </cfRule>
    <cfRule type="containsText" dxfId="56" priority="63" stopIfTrue="1" operator="containsText" text="Bon potentiel">
      <formula>NOT(ISERROR(SEARCH("Bon potentiel",F12)))</formula>
    </cfRule>
  </conditionalFormatting>
  <conditionalFormatting sqref="C4:E4 H4">
    <cfRule type="containsText" dxfId="55" priority="50" stopIfTrue="1" operator="containsText" text="Mauvaise">
      <formula>NOT(ISERROR(SEARCH("Mauvaise",C4)))</formula>
    </cfRule>
    <cfRule type="containsText" dxfId="54" priority="51" stopIfTrue="1" operator="containsText" text="Potentiel maximal">
      <formula>NOT(ISERROR(SEARCH("Potentiel maximal",C4)))</formula>
    </cfRule>
    <cfRule type="containsText" dxfId="53" priority="52" stopIfTrue="1" operator="containsText" text="Potentiel maximal">
      <formula>NOT(ISERROR(SEARCH("Potentiel maximal",C4)))</formula>
    </cfRule>
    <cfRule type="containsText" dxfId="52" priority="53" stopIfTrue="1" operator="containsText" text="Moyenne">
      <formula>NOT(ISERROR(SEARCH("Moyenne",C4)))</formula>
    </cfRule>
    <cfRule type="containsText" dxfId="51" priority="54" stopIfTrue="1" operator="containsText" text="Médiocre">
      <formula>NOT(ISERROR(SEARCH("Médiocre",C4)))</formula>
    </cfRule>
    <cfRule type="containsText" dxfId="50" priority="55" stopIfTrue="1" operator="containsText" text="Mauvaise">
      <formula>NOT(ISERROR(SEARCH("Mauvaise",C4)))</formula>
    </cfRule>
    <cfRule type="containsText" dxfId="49" priority="56" stopIfTrue="1" operator="containsText" text="Bon potentiel">
      <formula>NOT(ISERROR(SEARCH("Bon potentiel",C4)))</formula>
    </cfRule>
  </conditionalFormatting>
  <conditionalFormatting sqref="F4">
    <cfRule type="containsText" dxfId="48" priority="43" stopIfTrue="1" operator="containsText" text="Mauvaise">
      <formula>NOT(ISERROR(SEARCH("Mauvaise",F4)))</formula>
    </cfRule>
    <cfRule type="containsText" dxfId="47" priority="44" stopIfTrue="1" operator="containsText" text="Potentiel maximal">
      <formula>NOT(ISERROR(SEARCH("Potentiel maximal",F4)))</formula>
    </cfRule>
    <cfRule type="containsText" dxfId="46" priority="45" stopIfTrue="1" operator="containsText" text="Potentiel maximal">
      <formula>NOT(ISERROR(SEARCH("Potentiel maximal",F4)))</formula>
    </cfRule>
    <cfRule type="containsText" dxfId="45" priority="46" stopIfTrue="1" operator="containsText" text="Moyenne">
      <formula>NOT(ISERROR(SEARCH("Moyenne",F4)))</formula>
    </cfRule>
    <cfRule type="containsText" dxfId="44" priority="47" stopIfTrue="1" operator="containsText" text="Médiocre">
      <formula>NOT(ISERROR(SEARCH("Médiocre",F4)))</formula>
    </cfRule>
    <cfRule type="containsText" dxfId="43" priority="48" stopIfTrue="1" operator="containsText" text="Mauvaise">
      <formula>NOT(ISERROR(SEARCH("Mauvaise",F4)))</formula>
    </cfRule>
    <cfRule type="containsText" dxfId="42" priority="49" stopIfTrue="1" operator="containsText" text="Bon potentiel">
      <formula>NOT(ISERROR(SEARCH("Bon potentiel",F4)))</formula>
    </cfRule>
  </conditionalFormatting>
  <conditionalFormatting sqref="H5 C5:E5">
    <cfRule type="containsText" dxfId="41" priority="36" stopIfTrue="1" operator="containsText" text="Mauvaise">
      <formula>NOT(ISERROR(SEARCH("Mauvaise",C5)))</formula>
    </cfRule>
    <cfRule type="containsText" dxfId="40" priority="37" stopIfTrue="1" operator="containsText" text="Potentiel maximal">
      <formula>NOT(ISERROR(SEARCH("Potentiel maximal",C5)))</formula>
    </cfRule>
    <cfRule type="containsText" dxfId="39" priority="38" stopIfTrue="1" operator="containsText" text="Potentiel maximal">
      <formula>NOT(ISERROR(SEARCH("Potentiel maximal",C5)))</formula>
    </cfRule>
    <cfRule type="containsText" dxfId="38" priority="39" stopIfTrue="1" operator="containsText" text="Moyenne">
      <formula>NOT(ISERROR(SEARCH("Moyenne",C5)))</formula>
    </cfRule>
    <cfRule type="containsText" dxfId="37" priority="40" stopIfTrue="1" operator="containsText" text="Médiocre">
      <formula>NOT(ISERROR(SEARCH("Médiocre",C5)))</formula>
    </cfRule>
    <cfRule type="containsText" dxfId="36" priority="41" stopIfTrue="1" operator="containsText" text="Mauvaise">
      <formula>NOT(ISERROR(SEARCH("Mauvaise",C5)))</formula>
    </cfRule>
    <cfRule type="containsText" dxfId="35" priority="42" stopIfTrue="1" operator="containsText" text="Bon potentiel">
      <formula>NOT(ISERROR(SEARCH("Bon potentiel",C5)))</formula>
    </cfRule>
  </conditionalFormatting>
  <conditionalFormatting sqref="F5">
    <cfRule type="containsText" dxfId="34" priority="29" stopIfTrue="1" operator="containsText" text="Mauvaise">
      <formula>NOT(ISERROR(SEARCH("Mauvaise",F5)))</formula>
    </cfRule>
    <cfRule type="containsText" dxfId="33" priority="30" stopIfTrue="1" operator="containsText" text="Potentiel maximal">
      <formula>NOT(ISERROR(SEARCH("Potentiel maximal",F5)))</formula>
    </cfRule>
    <cfRule type="containsText" dxfId="32" priority="31" stopIfTrue="1" operator="containsText" text="Potentiel maximal">
      <formula>NOT(ISERROR(SEARCH("Potentiel maximal",F5)))</formula>
    </cfRule>
    <cfRule type="containsText" dxfId="31" priority="32" stopIfTrue="1" operator="containsText" text="Moyenne">
      <formula>NOT(ISERROR(SEARCH("Moyenne",F5)))</formula>
    </cfRule>
    <cfRule type="containsText" dxfId="30" priority="33" stopIfTrue="1" operator="containsText" text="Médiocre">
      <formula>NOT(ISERROR(SEARCH("Médiocre",F5)))</formula>
    </cfRule>
    <cfRule type="containsText" dxfId="29" priority="34" stopIfTrue="1" operator="containsText" text="Mauvaise">
      <formula>NOT(ISERROR(SEARCH("Mauvaise",F5)))</formula>
    </cfRule>
    <cfRule type="containsText" dxfId="28" priority="35" stopIfTrue="1" operator="containsText" text="Bon potentiel">
      <formula>NOT(ISERROR(SEARCH("Bon potentiel",F5)))</formula>
    </cfRule>
  </conditionalFormatting>
  <conditionalFormatting sqref="G5">
    <cfRule type="containsText" dxfId="27" priority="1" stopIfTrue="1" operator="containsText" text="Mauvaise">
      <formula>NOT(ISERROR(SEARCH("Mauvaise",G5)))</formula>
    </cfRule>
    <cfRule type="containsText" dxfId="26" priority="2" stopIfTrue="1" operator="containsText" text="Potentiel maximal">
      <formula>NOT(ISERROR(SEARCH("Potentiel maximal",G5)))</formula>
    </cfRule>
    <cfRule type="containsText" dxfId="25" priority="3" stopIfTrue="1" operator="containsText" text="Potentiel maximal">
      <formula>NOT(ISERROR(SEARCH("Potentiel maximal",G5)))</formula>
    </cfRule>
    <cfRule type="containsText" dxfId="24" priority="4" stopIfTrue="1" operator="containsText" text="Moyenne">
      <formula>NOT(ISERROR(SEARCH("Moyenne",G5)))</formula>
    </cfRule>
    <cfRule type="containsText" dxfId="23" priority="5" stopIfTrue="1" operator="containsText" text="Médiocre">
      <formula>NOT(ISERROR(SEARCH("Médiocre",G5)))</formula>
    </cfRule>
    <cfRule type="containsText" dxfId="22" priority="6" stopIfTrue="1" operator="containsText" text="Mauvaise">
      <formula>NOT(ISERROR(SEARCH("Mauvaise",G5)))</formula>
    </cfRule>
    <cfRule type="containsText" dxfId="21" priority="7" stopIfTrue="1" operator="containsText" text="Bon potentiel">
      <formula>NOT(ISERROR(SEARCH("Bon potentiel",G5)))</formula>
    </cfRule>
  </conditionalFormatting>
  <conditionalFormatting sqref="G3 G13 G6:G11">
    <cfRule type="containsText" dxfId="20" priority="22" stopIfTrue="1" operator="containsText" text="Mauvaise">
      <formula>NOT(ISERROR(SEARCH("Mauvaise",G3)))</formula>
    </cfRule>
    <cfRule type="containsText" dxfId="19" priority="23" stopIfTrue="1" operator="containsText" text="Potentiel maximal">
      <formula>NOT(ISERROR(SEARCH("Potentiel maximal",G3)))</formula>
    </cfRule>
    <cfRule type="containsText" dxfId="18" priority="24" stopIfTrue="1" operator="containsText" text="Potentiel maximal">
      <formula>NOT(ISERROR(SEARCH("Potentiel maximal",G3)))</formula>
    </cfRule>
    <cfRule type="containsText" dxfId="17" priority="25" stopIfTrue="1" operator="containsText" text="Moyenne">
      <formula>NOT(ISERROR(SEARCH("Moyenne",G3)))</formula>
    </cfRule>
    <cfRule type="containsText" dxfId="16" priority="26" stopIfTrue="1" operator="containsText" text="Médiocre">
      <formula>NOT(ISERROR(SEARCH("Médiocre",G3)))</formula>
    </cfRule>
    <cfRule type="containsText" dxfId="15" priority="27" stopIfTrue="1" operator="containsText" text="Mauvaise">
      <formula>NOT(ISERROR(SEARCH("Mauvaise",G3)))</formula>
    </cfRule>
    <cfRule type="containsText" dxfId="14" priority="28" stopIfTrue="1" operator="containsText" text="Bon potentiel">
      <formula>NOT(ISERROR(SEARCH("Bon potentiel",G3)))</formula>
    </cfRule>
  </conditionalFormatting>
  <conditionalFormatting sqref="G12">
    <cfRule type="containsText" dxfId="13" priority="15" stopIfTrue="1" operator="containsText" text="Mauvaise">
      <formula>NOT(ISERROR(SEARCH("Mauvaise",G12)))</formula>
    </cfRule>
    <cfRule type="containsText" dxfId="12" priority="16" stopIfTrue="1" operator="containsText" text="Potentiel maximal">
      <formula>NOT(ISERROR(SEARCH("Potentiel maximal",G12)))</formula>
    </cfRule>
    <cfRule type="containsText" dxfId="11" priority="17" stopIfTrue="1" operator="containsText" text="Potentiel maximal">
      <formula>NOT(ISERROR(SEARCH("Potentiel maximal",G12)))</formula>
    </cfRule>
    <cfRule type="containsText" dxfId="10" priority="18" stopIfTrue="1" operator="containsText" text="Moyenne">
      <formula>NOT(ISERROR(SEARCH("Moyenne",G12)))</formula>
    </cfRule>
    <cfRule type="containsText" dxfId="9" priority="19" stopIfTrue="1" operator="containsText" text="Médiocre">
      <formula>NOT(ISERROR(SEARCH("Médiocre",G12)))</formula>
    </cfRule>
    <cfRule type="containsText" dxfId="8" priority="20" stopIfTrue="1" operator="containsText" text="Mauvaise">
      <formula>NOT(ISERROR(SEARCH("Mauvaise",G12)))</formula>
    </cfRule>
    <cfRule type="containsText" dxfId="7" priority="21" stopIfTrue="1" operator="containsText" text="Bon potentiel">
      <formula>NOT(ISERROR(SEARCH("Bon potentiel",G12)))</formula>
    </cfRule>
  </conditionalFormatting>
  <conditionalFormatting sqref="G4">
    <cfRule type="containsText" dxfId="6" priority="8" stopIfTrue="1" operator="containsText" text="Mauvaise">
      <formula>NOT(ISERROR(SEARCH("Mauvaise",G4)))</formula>
    </cfRule>
    <cfRule type="containsText" dxfId="5" priority="9" stopIfTrue="1" operator="containsText" text="Potentiel maximal">
      <formula>NOT(ISERROR(SEARCH("Potentiel maximal",G4)))</formula>
    </cfRule>
    <cfRule type="containsText" dxfId="4" priority="10" stopIfTrue="1" operator="containsText" text="Potentiel maximal">
      <formula>NOT(ISERROR(SEARCH("Potentiel maximal",G4)))</formula>
    </cfRule>
    <cfRule type="containsText" dxfId="3" priority="11" stopIfTrue="1" operator="containsText" text="Moyenne">
      <formula>NOT(ISERROR(SEARCH("Moyenne",G4)))</formula>
    </cfRule>
    <cfRule type="containsText" dxfId="2" priority="12" stopIfTrue="1" operator="containsText" text="Médiocre">
      <formula>NOT(ISERROR(SEARCH("Médiocre",G4)))</formula>
    </cfRule>
    <cfRule type="containsText" dxfId="1" priority="13" stopIfTrue="1" operator="containsText" text="Mauvaise">
      <formula>NOT(ISERROR(SEARCH("Mauvaise",G4)))</formula>
    </cfRule>
    <cfRule type="containsText" dxfId="0" priority="14" stopIfTrue="1" operator="containsText" text="Bon potentiel">
      <formula>NOT(ISERROR(SEARCH("Bon potentiel",G4)))</formula>
    </cfRule>
  </conditionalFormatting>
  <hyperlinks>
    <hyperlink ref="A2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E206"/>
  <sheetViews>
    <sheetView showGridLines="0" zoomScale="80" zoomScaleNormal="80" workbookViewId="0">
      <selection activeCell="A25" sqref="A25"/>
    </sheetView>
  </sheetViews>
  <sheetFormatPr baseColWidth="10" defaultColWidth="10.7109375" defaultRowHeight="15" customHeight="1"/>
  <cols>
    <col min="1" max="1" width="81.140625" style="29" customWidth="1"/>
    <col min="2" max="2" width="22.28515625" style="29" customWidth="1"/>
    <col min="3" max="16384" width="10.7109375" style="29"/>
  </cols>
  <sheetData>
    <row r="1" spans="1:5" ht="63" customHeight="1">
      <c r="A1" s="480" t="s">
        <v>303</v>
      </c>
      <c r="B1" s="481"/>
    </row>
    <row r="2" spans="1:5" ht="19.5" customHeight="1">
      <c r="A2" s="307" t="s">
        <v>66</v>
      </c>
      <c r="B2" s="308">
        <v>2019</v>
      </c>
    </row>
    <row r="3" spans="1:5" ht="15" customHeight="1">
      <c r="A3" s="309" t="s">
        <v>67</v>
      </c>
      <c r="B3" s="310">
        <v>506.68520000000001</v>
      </c>
      <c r="C3" s="30"/>
      <c r="E3" s="31"/>
    </row>
    <row r="4" spans="1:5" ht="15" customHeight="1">
      <c r="A4" s="311" t="s">
        <v>68</v>
      </c>
      <c r="B4" s="312">
        <v>209.38219999999998</v>
      </c>
      <c r="C4" s="30"/>
      <c r="E4" s="31"/>
    </row>
    <row r="5" spans="1:5" ht="15" customHeight="1">
      <c r="A5" s="311" t="s">
        <v>69</v>
      </c>
      <c r="B5" s="312">
        <v>1254.6639</v>
      </c>
      <c r="C5" s="30"/>
      <c r="E5" s="31"/>
    </row>
    <row r="6" spans="1:5" ht="15" customHeight="1">
      <c r="A6" s="311" t="s">
        <v>70</v>
      </c>
      <c r="B6" s="312">
        <v>1841.0879</v>
      </c>
      <c r="C6" s="30"/>
      <c r="E6" s="31"/>
    </row>
    <row r="7" spans="1:5" ht="15" customHeight="1">
      <c r="A7" s="311" t="s">
        <v>71</v>
      </c>
      <c r="B7" s="312">
        <v>84.876199999999997</v>
      </c>
      <c r="C7" s="30"/>
      <c r="E7" s="31"/>
    </row>
    <row r="8" spans="1:5" ht="15" customHeight="1">
      <c r="A8" s="311" t="s">
        <v>72</v>
      </c>
      <c r="B8" s="312">
        <v>234.71440000000001</v>
      </c>
      <c r="C8" s="30"/>
      <c r="E8" s="31"/>
    </row>
    <row r="9" spans="1:5" ht="15" customHeight="1">
      <c r="A9" s="311" t="s">
        <v>73</v>
      </c>
      <c r="B9" s="312">
        <v>88.223799999999997</v>
      </c>
      <c r="C9" s="30"/>
      <c r="E9" s="31"/>
    </row>
    <row r="10" spans="1:5" ht="15" customHeight="1">
      <c r="A10" s="311" t="s">
        <v>74</v>
      </c>
      <c r="B10" s="312">
        <v>113.2655</v>
      </c>
      <c r="C10" s="30"/>
      <c r="E10" s="31"/>
    </row>
    <row r="11" spans="1:5" ht="15" customHeight="1">
      <c r="A11" s="311" t="s">
        <v>75</v>
      </c>
      <c r="B11" s="312">
        <v>826.11770000000001</v>
      </c>
      <c r="C11" s="30"/>
      <c r="E11" s="31"/>
    </row>
    <row r="12" spans="1:5" ht="15" customHeight="1">
      <c r="A12" s="313" t="s">
        <v>153</v>
      </c>
      <c r="B12" s="314">
        <v>5159.0168000000003</v>
      </c>
      <c r="C12" s="30"/>
      <c r="E12" s="31"/>
    </row>
    <row r="13" spans="1:5" ht="15" customHeight="1">
      <c r="A13" s="311" t="s">
        <v>76</v>
      </c>
      <c r="B13" s="315">
        <v>1973.9552999999999</v>
      </c>
      <c r="C13" s="30"/>
      <c r="E13" s="31"/>
    </row>
    <row r="14" spans="1:5" ht="15" customHeight="1">
      <c r="A14" s="311" t="s">
        <v>77</v>
      </c>
      <c r="B14" s="312">
        <v>2999.2462</v>
      </c>
      <c r="C14" s="30"/>
      <c r="E14" s="31"/>
    </row>
    <row r="15" spans="1:5" ht="15" customHeight="1">
      <c r="A15" s="311" t="s">
        <v>78</v>
      </c>
      <c r="B15" s="312">
        <v>669.91079999999999</v>
      </c>
      <c r="C15" s="30"/>
      <c r="E15" s="31"/>
    </row>
    <row r="16" spans="1:5" ht="15" customHeight="1">
      <c r="A16" s="311" t="s">
        <v>79</v>
      </c>
      <c r="B16" s="312">
        <v>268.2097</v>
      </c>
      <c r="C16" s="30"/>
      <c r="E16" s="31"/>
    </row>
    <row r="17" spans="1:5" ht="15" customHeight="1">
      <c r="A17" s="311" t="s">
        <v>80</v>
      </c>
      <c r="B17" s="312">
        <v>477.20569999999998</v>
      </c>
      <c r="C17" s="30"/>
      <c r="E17" s="31"/>
    </row>
    <row r="18" spans="1:5" ht="15" customHeight="1">
      <c r="A18" s="316" t="s">
        <v>81</v>
      </c>
      <c r="B18" s="312">
        <v>351.8329</v>
      </c>
      <c r="C18" s="30"/>
      <c r="E18" s="31"/>
    </row>
    <row r="19" spans="1:5" ht="15" customHeight="1">
      <c r="A19" s="316" t="s">
        <v>82</v>
      </c>
      <c r="B19" s="312">
        <v>228.1387</v>
      </c>
      <c r="C19" s="30"/>
      <c r="E19" s="31"/>
    </row>
    <row r="20" spans="1:5" ht="15" customHeight="1">
      <c r="A20" s="316" t="s">
        <v>83</v>
      </c>
      <c r="B20" s="312">
        <v>540.48059999999998</v>
      </c>
      <c r="C20" s="30"/>
      <c r="E20" s="31"/>
    </row>
    <row r="21" spans="1:5" ht="15" customHeight="1">
      <c r="A21" s="311" t="s">
        <v>84</v>
      </c>
      <c r="B21" s="312">
        <v>193.19220000000001</v>
      </c>
      <c r="C21" s="30"/>
      <c r="E21" s="31"/>
    </row>
    <row r="22" spans="1:5" ht="15" customHeight="1">
      <c r="A22" s="311" t="s">
        <v>85</v>
      </c>
      <c r="B22" s="312">
        <v>24.489799999999999</v>
      </c>
      <c r="C22" s="30"/>
      <c r="E22" s="31"/>
    </row>
    <row r="23" spans="1:5" ht="15" customHeight="1">
      <c r="A23" s="313" t="s">
        <v>154</v>
      </c>
      <c r="B23" s="314">
        <v>7726.6619000000001</v>
      </c>
      <c r="C23" s="30"/>
      <c r="E23" s="31"/>
    </row>
    <row r="24" spans="1:5" ht="15" customHeight="1">
      <c r="A24" s="313" t="s">
        <v>155</v>
      </c>
      <c r="B24" s="314">
        <v>0</v>
      </c>
      <c r="C24" s="30"/>
      <c r="E24" s="31"/>
    </row>
    <row r="25" spans="1:5" ht="15" customHeight="1">
      <c r="A25" s="32" t="s">
        <v>156</v>
      </c>
      <c r="B25" s="42">
        <v>12885.6787</v>
      </c>
      <c r="C25" s="30"/>
      <c r="D25" s="31"/>
      <c r="E25" s="31"/>
    </row>
    <row r="26" spans="1:5" ht="15" customHeight="1">
      <c r="A26" s="32" t="s">
        <v>86</v>
      </c>
      <c r="B26" s="42">
        <v>3356.3056999999999</v>
      </c>
      <c r="C26" s="30"/>
      <c r="E26" s="31"/>
    </row>
    <row r="27" spans="1:5" s="33" customFormat="1" ht="15" customHeight="1">
      <c r="A27" s="317" t="s">
        <v>157</v>
      </c>
      <c r="B27" s="318">
        <v>16241.984399999999</v>
      </c>
      <c r="C27" s="35"/>
      <c r="E27" s="36"/>
    </row>
    <row r="28" spans="1:5" ht="54" customHeight="1">
      <c r="A28" s="478" t="s">
        <v>208</v>
      </c>
      <c r="B28" s="479"/>
    </row>
    <row r="29" spans="1:5" ht="15" customHeight="1">
      <c r="A29" s="319"/>
      <c r="B29" s="320"/>
    </row>
    <row r="30" spans="1:5" ht="15" customHeight="1">
      <c r="A30" s="321"/>
      <c r="B30" s="320"/>
    </row>
    <row r="31" spans="1:5" ht="15" customHeight="1">
      <c r="A31" s="322" t="s">
        <v>0</v>
      </c>
      <c r="B31" s="320"/>
    </row>
    <row r="32" spans="1:5" s="33" customFormat="1" ht="14.25" customHeight="1">
      <c r="A32" s="323"/>
      <c r="B32" s="323"/>
    </row>
    <row r="33" spans="1:2" ht="14.25" customHeight="1">
      <c r="A33" s="321"/>
      <c r="B33" s="321"/>
    </row>
    <row r="34" spans="1:2" s="34" customFormat="1" ht="14.25" customHeight="1">
      <c r="A34" s="324"/>
      <c r="B34" s="324"/>
    </row>
    <row r="35" spans="1:2" ht="14.25" customHeight="1">
      <c r="A35" s="321"/>
      <c r="B35" s="321"/>
    </row>
    <row r="36" spans="1:2" ht="14.25" customHeight="1">
      <c r="A36" s="321"/>
      <c r="B36" s="321"/>
    </row>
    <row r="37" spans="1:2" ht="14.25" customHeight="1">
      <c r="A37" s="321"/>
      <c r="B37" s="321"/>
    </row>
    <row r="38" spans="1:2" ht="14.25" customHeight="1">
      <c r="A38" s="321"/>
      <c r="B38" s="321"/>
    </row>
    <row r="39" spans="1:2" ht="14.25" customHeight="1">
      <c r="A39" s="321"/>
      <c r="B39" s="321"/>
    </row>
    <row r="40" spans="1:2" ht="14.25" customHeight="1">
      <c r="A40" s="321"/>
      <c r="B40" s="321"/>
    </row>
    <row r="41" spans="1:2" ht="14.25" customHeight="1">
      <c r="A41" s="321"/>
      <c r="B41" s="321"/>
    </row>
    <row r="42" spans="1:2" ht="14.25" customHeight="1">
      <c r="A42" s="321"/>
      <c r="B42" s="321"/>
    </row>
    <row r="43" spans="1:2" ht="14.25" customHeight="1">
      <c r="A43" s="321"/>
      <c r="B43" s="321"/>
    </row>
    <row r="44" spans="1:2" ht="14.25" customHeight="1">
      <c r="A44" s="321"/>
      <c r="B44" s="321"/>
    </row>
    <row r="45" spans="1:2" ht="14.25" customHeight="1">
      <c r="A45" s="321"/>
      <c r="B45" s="321"/>
    </row>
    <row r="46" spans="1:2" ht="14.25" customHeight="1">
      <c r="A46" s="321"/>
      <c r="B46" s="321"/>
    </row>
    <row r="47" spans="1:2" ht="14.25" customHeight="1">
      <c r="A47" s="321"/>
      <c r="B47" s="321"/>
    </row>
    <row r="48" spans="1:2" ht="14.25" customHeight="1">
      <c r="A48" s="321"/>
      <c r="B48" s="321"/>
    </row>
    <row r="49" spans="1:2" ht="14.25" customHeight="1">
      <c r="A49" s="321"/>
      <c r="B49" s="321"/>
    </row>
    <row r="50" spans="1:2" ht="14.25" customHeight="1">
      <c r="A50" s="321"/>
      <c r="B50" s="321"/>
    </row>
    <row r="51" spans="1:2" ht="14.25" customHeight="1">
      <c r="A51" s="321"/>
      <c r="B51" s="321"/>
    </row>
    <row r="52" spans="1:2" ht="14.25" customHeight="1">
      <c r="A52" s="321"/>
      <c r="B52" s="321"/>
    </row>
    <row r="53" spans="1:2" ht="14.25" customHeight="1">
      <c r="A53" s="321"/>
      <c r="B53" s="321"/>
    </row>
    <row r="54" spans="1:2" ht="14.25" customHeight="1">
      <c r="A54" s="321"/>
      <c r="B54" s="321"/>
    </row>
    <row r="55" spans="1:2" ht="14.25" customHeight="1">
      <c r="A55" s="321"/>
      <c r="B55" s="321"/>
    </row>
    <row r="56" spans="1:2" ht="14.25" customHeight="1">
      <c r="A56" s="321"/>
      <c r="B56" s="321"/>
    </row>
    <row r="57" spans="1:2" ht="14.25" customHeight="1">
      <c r="A57" s="321"/>
      <c r="B57" s="321"/>
    </row>
    <row r="58" spans="1:2" ht="14.25" customHeight="1">
      <c r="A58" s="321"/>
      <c r="B58" s="321"/>
    </row>
    <row r="59" spans="1:2" ht="14.25" customHeight="1">
      <c r="A59" s="321"/>
      <c r="B59" s="321"/>
    </row>
    <row r="60" spans="1:2" ht="14.25" customHeight="1">
      <c r="A60" s="321"/>
      <c r="B60" s="321"/>
    </row>
    <row r="61" spans="1:2" ht="14.25" customHeight="1">
      <c r="A61" s="321"/>
      <c r="B61" s="321"/>
    </row>
    <row r="62" spans="1:2" ht="14.25" customHeight="1">
      <c r="A62" s="321"/>
      <c r="B62" s="321"/>
    </row>
    <row r="63" spans="1:2" ht="14.25" customHeight="1">
      <c r="A63" s="321"/>
      <c r="B63" s="321"/>
    </row>
    <row r="64" spans="1:2" ht="14.25" customHeight="1">
      <c r="A64" s="321"/>
      <c r="B64" s="321"/>
    </row>
    <row r="65" spans="1:2" ht="14.25" customHeight="1">
      <c r="A65" s="321"/>
      <c r="B65" s="321"/>
    </row>
    <row r="66" spans="1:2" ht="14.25" customHeight="1">
      <c r="A66" s="321"/>
      <c r="B66" s="321"/>
    </row>
    <row r="67" spans="1:2" ht="14.25" customHeight="1">
      <c r="A67" s="321"/>
      <c r="B67" s="321"/>
    </row>
    <row r="68" spans="1:2" ht="14.25" customHeight="1">
      <c r="A68" s="321"/>
      <c r="B68" s="321"/>
    </row>
    <row r="69" spans="1:2" ht="14.25" customHeight="1">
      <c r="A69" s="321"/>
      <c r="B69" s="321"/>
    </row>
    <row r="70" spans="1:2" ht="14.25" customHeight="1">
      <c r="A70" s="321"/>
      <c r="B70" s="321"/>
    </row>
    <row r="71" spans="1:2" ht="14.25" customHeight="1">
      <c r="A71" s="321"/>
      <c r="B71" s="321"/>
    </row>
    <row r="72" spans="1:2" ht="14.25" customHeight="1">
      <c r="A72" s="321"/>
      <c r="B72" s="321"/>
    </row>
    <row r="73" spans="1:2" ht="14.25" customHeight="1">
      <c r="A73" s="321"/>
      <c r="B73" s="321"/>
    </row>
    <row r="74" spans="1:2" ht="14.25" customHeight="1">
      <c r="A74" s="321"/>
      <c r="B74" s="321"/>
    </row>
    <row r="75" spans="1:2" ht="14.25" customHeight="1">
      <c r="A75" s="321"/>
      <c r="B75" s="321"/>
    </row>
    <row r="76" spans="1:2" ht="14.25" customHeight="1">
      <c r="A76" s="321"/>
      <c r="B76" s="321"/>
    </row>
    <row r="77" spans="1:2" ht="14.25" customHeight="1">
      <c r="A77" s="321"/>
      <c r="B77" s="321"/>
    </row>
    <row r="78" spans="1:2" ht="14.25" customHeight="1">
      <c r="A78" s="321"/>
      <c r="B78" s="321"/>
    </row>
    <row r="79" spans="1:2" ht="14.25" customHeight="1">
      <c r="A79" s="321"/>
      <c r="B79" s="321"/>
    </row>
    <row r="80" spans="1:2" ht="14.25" customHeight="1">
      <c r="A80" s="321"/>
      <c r="B80" s="321"/>
    </row>
    <row r="81" spans="1:2" ht="14.25" customHeight="1">
      <c r="A81" s="321"/>
      <c r="B81" s="321"/>
    </row>
    <row r="82" spans="1:2" ht="14.25" customHeight="1">
      <c r="A82" s="321"/>
      <c r="B82" s="321"/>
    </row>
    <row r="83" spans="1:2" ht="14.25" customHeight="1">
      <c r="A83" s="321"/>
      <c r="B83" s="321"/>
    </row>
    <row r="84" spans="1:2" ht="14.25" customHeight="1">
      <c r="A84" s="321"/>
      <c r="B84" s="321"/>
    </row>
    <row r="85" spans="1:2" ht="14.25" customHeight="1">
      <c r="A85" s="321"/>
      <c r="B85" s="321"/>
    </row>
    <row r="86" spans="1:2" ht="14.25" customHeight="1">
      <c r="A86" s="321"/>
      <c r="B86" s="321"/>
    </row>
    <row r="87" spans="1:2" ht="14.25" customHeight="1">
      <c r="A87" s="321"/>
      <c r="B87" s="321"/>
    </row>
    <row r="88" spans="1:2" ht="14.25" customHeight="1">
      <c r="A88" s="321"/>
      <c r="B88" s="321"/>
    </row>
    <row r="89" spans="1:2" ht="14.25" customHeight="1">
      <c r="A89" s="321"/>
      <c r="B89" s="321"/>
    </row>
    <row r="90" spans="1:2" ht="14.25" customHeight="1">
      <c r="A90" s="321"/>
      <c r="B90" s="321"/>
    </row>
    <row r="91" spans="1:2" ht="14.25" customHeight="1">
      <c r="A91" s="321"/>
      <c r="B91" s="321"/>
    </row>
    <row r="92" spans="1:2" ht="14.25" customHeight="1">
      <c r="A92" s="321"/>
      <c r="B92" s="321"/>
    </row>
    <row r="93" spans="1:2" ht="14.25" customHeight="1">
      <c r="A93" s="321"/>
      <c r="B93" s="321"/>
    </row>
    <row r="94" spans="1:2" ht="14.25" customHeight="1">
      <c r="A94" s="321"/>
      <c r="B94" s="321"/>
    </row>
    <row r="95" spans="1:2" ht="14.25" customHeight="1">
      <c r="A95" s="321"/>
      <c r="B95" s="321"/>
    </row>
    <row r="96" spans="1:2" ht="14.25" customHeight="1">
      <c r="A96" s="321"/>
      <c r="B96" s="321"/>
    </row>
    <row r="97" spans="1:2" ht="14.25" customHeight="1">
      <c r="A97" s="321"/>
      <c r="B97" s="321"/>
    </row>
    <row r="98" spans="1:2" ht="14.25" customHeight="1">
      <c r="A98" s="321"/>
      <c r="B98" s="321"/>
    </row>
    <row r="99" spans="1:2" ht="14.25" customHeight="1">
      <c r="A99" s="321"/>
      <c r="B99" s="321"/>
    </row>
    <row r="100" spans="1:2" ht="14.25" customHeight="1">
      <c r="A100" s="321"/>
      <c r="B100" s="321"/>
    </row>
    <row r="101" spans="1:2" ht="14.25" customHeight="1">
      <c r="A101" s="321"/>
      <c r="B101" s="321"/>
    </row>
    <row r="102" spans="1:2" ht="14.25" customHeight="1">
      <c r="A102" s="321"/>
      <c r="B102" s="321"/>
    </row>
    <row r="103" spans="1:2" ht="14.25" customHeight="1">
      <c r="A103" s="321"/>
      <c r="B103" s="321"/>
    </row>
    <row r="104" spans="1:2" ht="14.25" customHeight="1">
      <c r="A104" s="321"/>
      <c r="B104" s="321"/>
    </row>
    <row r="105" spans="1:2" ht="14.25" customHeight="1">
      <c r="A105" s="321"/>
      <c r="B105" s="321"/>
    </row>
    <row r="106" spans="1:2" ht="14.25" customHeight="1">
      <c r="A106" s="321"/>
      <c r="B106" s="321"/>
    </row>
    <row r="107" spans="1:2" ht="14.25" customHeight="1">
      <c r="A107" s="321"/>
      <c r="B107" s="321"/>
    </row>
    <row r="108" spans="1:2" ht="14.25" customHeight="1">
      <c r="A108" s="321"/>
      <c r="B108" s="321"/>
    </row>
    <row r="109" spans="1:2" ht="14.25" customHeight="1">
      <c r="A109" s="321"/>
      <c r="B109" s="321"/>
    </row>
    <row r="110" spans="1:2" ht="14.25" customHeight="1">
      <c r="A110" s="321"/>
      <c r="B110" s="321"/>
    </row>
    <row r="111" spans="1:2" ht="14.25" customHeight="1">
      <c r="A111" s="321"/>
      <c r="B111" s="321"/>
    </row>
    <row r="112" spans="1:2" ht="14.25" customHeight="1">
      <c r="A112" s="321"/>
      <c r="B112" s="321"/>
    </row>
    <row r="113" spans="1:2" ht="14.25" customHeight="1">
      <c r="A113" s="321"/>
      <c r="B113" s="321"/>
    </row>
    <row r="114" spans="1:2" ht="14.25" customHeight="1">
      <c r="A114" s="321"/>
      <c r="B114" s="321"/>
    </row>
    <row r="115" spans="1:2" ht="14.25" customHeight="1">
      <c r="A115" s="321"/>
      <c r="B115" s="321"/>
    </row>
    <row r="116" spans="1:2" ht="14.25" customHeight="1">
      <c r="A116" s="321"/>
      <c r="B116" s="321"/>
    </row>
    <row r="117" spans="1:2" ht="14.25" customHeight="1">
      <c r="A117" s="321"/>
      <c r="B117" s="321"/>
    </row>
    <row r="118" spans="1:2" ht="14.25" customHeight="1">
      <c r="A118" s="321"/>
      <c r="B118" s="321"/>
    </row>
    <row r="119" spans="1:2" ht="14.25" customHeight="1">
      <c r="A119" s="321"/>
      <c r="B119" s="321"/>
    </row>
    <row r="120" spans="1:2" ht="14.25" customHeight="1">
      <c r="A120" s="321"/>
      <c r="B120" s="321"/>
    </row>
    <row r="121" spans="1:2" ht="14.25" customHeight="1">
      <c r="A121" s="321"/>
      <c r="B121" s="321"/>
    </row>
    <row r="122" spans="1:2" ht="14.25" customHeight="1">
      <c r="A122" s="321"/>
      <c r="B122" s="321"/>
    </row>
    <row r="123" spans="1:2" ht="14.25" customHeight="1">
      <c r="A123" s="321"/>
      <c r="B123" s="321"/>
    </row>
    <row r="124" spans="1:2" ht="14.25" customHeight="1">
      <c r="A124" s="321"/>
      <c r="B124" s="321"/>
    </row>
    <row r="125" spans="1:2" ht="14.25" customHeight="1">
      <c r="A125" s="321"/>
      <c r="B125" s="321"/>
    </row>
    <row r="126" spans="1:2" ht="14.25" customHeight="1">
      <c r="A126" s="321"/>
      <c r="B126" s="321"/>
    </row>
    <row r="127" spans="1:2" ht="14.25" customHeight="1">
      <c r="A127" s="321"/>
      <c r="B127" s="321"/>
    </row>
    <row r="128" spans="1:2" ht="14.25" customHeight="1">
      <c r="A128" s="321"/>
      <c r="B128" s="321"/>
    </row>
    <row r="129" spans="1:2" ht="14.25" customHeight="1">
      <c r="A129" s="321"/>
      <c r="B129" s="321"/>
    </row>
    <row r="130" spans="1:2" ht="14.25" customHeight="1">
      <c r="A130" s="321"/>
      <c r="B130" s="321"/>
    </row>
    <row r="131" spans="1:2" ht="14.25" customHeight="1">
      <c r="A131" s="321"/>
      <c r="B131" s="321"/>
    </row>
    <row r="132" spans="1:2" ht="14.25" customHeight="1">
      <c r="A132" s="321"/>
      <c r="B132" s="321"/>
    </row>
    <row r="133" spans="1:2" ht="14.25" customHeight="1">
      <c r="A133" s="321"/>
      <c r="B133" s="321"/>
    </row>
    <row r="134" spans="1:2" ht="14.25" customHeight="1">
      <c r="A134" s="321"/>
      <c r="B134" s="321"/>
    </row>
    <row r="135" spans="1:2" ht="14.25" customHeight="1">
      <c r="A135" s="321"/>
      <c r="B135" s="321"/>
    </row>
    <row r="136" spans="1:2" ht="14.25" customHeight="1">
      <c r="A136" s="321"/>
      <c r="B136" s="321"/>
    </row>
    <row r="137" spans="1:2" ht="14.25" customHeight="1">
      <c r="A137" s="321"/>
      <c r="B137" s="321"/>
    </row>
    <row r="138" spans="1:2" ht="14.25" customHeight="1">
      <c r="A138" s="321"/>
      <c r="B138" s="321"/>
    </row>
    <row r="139" spans="1:2" ht="14.25" customHeight="1">
      <c r="A139" s="321"/>
      <c r="B139" s="321"/>
    </row>
    <row r="140" spans="1:2" ht="14.25" customHeight="1">
      <c r="A140" s="321"/>
      <c r="B140" s="321"/>
    </row>
    <row r="141" spans="1:2" ht="14.25" customHeight="1">
      <c r="A141" s="321"/>
      <c r="B141" s="321"/>
    </row>
    <row r="142" spans="1:2" ht="14.25" customHeight="1">
      <c r="A142" s="321"/>
      <c r="B142" s="321"/>
    </row>
    <row r="143" spans="1:2" ht="14.25" customHeight="1">
      <c r="A143" s="321"/>
      <c r="B143" s="321"/>
    </row>
    <row r="144" spans="1:2" ht="14.25" customHeight="1">
      <c r="A144" s="321"/>
      <c r="B144" s="321"/>
    </row>
    <row r="145" spans="1:2" ht="14.25" customHeight="1">
      <c r="A145" s="321"/>
      <c r="B145" s="321"/>
    </row>
    <row r="146" spans="1:2" ht="14.25" customHeight="1">
      <c r="A146" s="321"/>
      <c r="B146" s="321"/>
    </row>
    <row r="147" spans="1:2" ht="14.25" customHeight="1">
      <c r="A147" s="321"/>
      <c r="B147" s="321"/>
    </row>
    <row r="148" spans="1:2" ht="14.25" customHeight="1">
      <c r="A148" s="321"/>
      <c r="B148" s="321"/>
    </row>
    <row r="149" spans="1:2" ht="14.25" customHeight="1">
      <c r="A149" s="321"/>
      <c r="B149" s="321"/>
    </row>
    <row r="150" spans="1:2" ht="14.25" customHeight="1">
      <c r="A150" s="321"/>
      <c r="B150" s="321"/>
    </row>
    <row r="151" spans="1:2" ht="14.25" customHeight="1">
      <c r="A151" s="321"/>
      <c r="B151" s="321"/>
    </row>
    <row r="152" spans="1:2" ht="14.25" customHeight="1">
      <c r="A152" s="321"/>
      <c r="B152" s="321"/>
    </row>
    <row r="153" spans="1:2" ht="14.25" customHeight="1">
      <c r="A153" s="321"/>
      <c r="B153" s="321"/>
    </row>
    <row r="154" spans="1:2" ht="14.25" customHeight="1">
      <c r="A154" s="321"/>
      <c r="B154" s="321"/>
    </row>
    <row r="155" spans="1:2" ht="14.25" customHeight="1">
      <c r="A155" s="321"/>
      <c r="B155" s="321"/>
    </row>
    <row r="156" spans="1:2" ht="14.25" customHeight="1">
      <c r="A156" s="321"/>
      <c r="B156" s="321"/>
    </row>
    <row r="157" spans="1:2" ht="14.25" customHeight="1">
      <c r="A157" s="321"/>
      <c r="B157" s="321"/>
    </row>
    <row r="158" spans="1:2" ht="14.25" customHeight="1">
      <c r="A158" s="321"/>
      <c r="B158" s="321"/>
    </row>
    <row r="159" spans="1:2" ht="14.25" customHeight="1">
      <c r="A159" s="321"/>
      <c r="B159" s="321"/>
    </row>
    <row r="160" spans="1:2" ht="14.25" customHeight="1">
      <c r="A160" s="321"/>
      <c r="B160" s="321"/>
    </row>
    <row r="161" spans="1:2" ht="14.25" customHeight="1">
      <c r="A161" s="321"/>
      <c r="B161" s="321"/>
    </row>
    <row r="162" spans="1:2" ht="14.25" customHeight="1">
      <c r="A162" s="321"/>
      <c r="B162" s="321"/>
    </row>
    <row r="163" spans="1:2" ht="14.25" customHeight="1">
      <c r="A163" s="321"/>
      <c r="B163" s="321"/>
    </row>
    <row r="164" spans="1:2" ht="14.25" customHeight="1">
      <c r="A164" s="321"/>
      <c r="B164" s="321"/>
    </row>
    <row r="165" spans="1:2" ht="14.25" customHeight="1">
      <c r="A165" s="321"/>
      <c r="B165" s="321"/>
    </row>
    <row r="166" spans="1:2" ht="14.25" customHeight="1">
      <c r="A166" s="321"/>
      <c r="B166" s="321"/>
    </row>
    <row r="167" spans="1:2" ht="14.25" customHeight="1">
      <c r="A167" s="321"/>
      <c r="B167" s="321"/>
    </row>
    <row r="168" spans="1:2" ht="14.25" customHeight="1">
      <c r="A168" s="321"/>
      <c r="B168" s="321"/>
    </row>
    <row r="169" spans="1:2" ht="14.25" customHeight="1">
      <c r="A169" s="321"/>
      <c r="B169" s="321"/>
    </row>
    <row r="170" spans="1:2" ht="14.25" customHeight="1">
      <c r="A170" s="321"/>
      <c r="B170" s="321"/>
    </row>
    <row r="171" spans="1:2" ht="14.25" customHeight="1">
      <c r="A171" s="321"/>
      <c r="B171" s="321"/>
    </row>
    <row r="172" spans="1:2" ht="14.25" customHeight="1">
      <c r="A172" s="321"/>
      <c r="B172" s="321"/>
    </row>
    <row r="173" spans="1:2" ht="14.25" customHeight="1">
      <c r="A173" s="321"/>
      <c r="B173" s="321"/>
    </row>
    <row r="174" spans="1:2" ht="14.25" customHeight="1">
      <c r="A174" s="321"/>
      <c r="B174" s="321"/>
    </row>
    <row r="175" spans="1:2" ht="14.25" customHeight="1">
      <c r="A175" s="321"/>
      <c r="B175" s="321"/>
    </row>
    <row r="176" spans="1:2" ht="14.25" customHeight="1">
      <c r="A176" s="321"/>
      <c r="B176" s="321"/>
    </row>
    <row r="177" spans="1:2" ht="14.25" customHeight="1">
      <c r="A177" s="321"/>
      <c r="B177" s="321"/>
    </row>
    <row r="178" spans="1:2" ht="14.25" customHeight="1">
      <c r="A178" s="321"/>
      <c r="B178" s="321"/>
    </row>
    <row r="179" spans="1:2" ht="14.25" customHeight="1">
      <c r="A179" s="321"/>
      <c r="B179" s="321"/>
    </row>
    <row r="180" spans="1:2" ht="14.25" customHeight="1">
      <c r="A180" s="321"/>
      <c r="B180" s="321"/>
    </row>
    <row r="181" spans="1:2" ht="14.25" customHeight="1">
      <c r="A181" s="321"/>
      <c r="B181" s="321"/>
    </row>
    <row r="182" spans="1:2" ht="14.25" customHeight="1">
      <c r="A182" s="321"/>
      <c r="B182" s="321"/>
    </row>
    <row r="183" spans="1:2" ht="14.25" customHeight="1">
      <c r="A183" s="321"/>
      <c r="B183" s="321"/>
    </row>
    <row r="184" spans="1:2" ht="14.25" customHeight="1">
      <c r="A184" s="321"/>
      <c r="B184" s="321"/>
    </row>
    <row r="185" spans="1:2" ht="14.25" customHeight="1">
      <c r="A185" s="321"/>
      <c r="B185" s="321"/>
    </row>
    <row r="186" spans="1:2" ht="14.25" customHeight="1">
      <c r="A186" s="321"/>
      <c r="B186" s="321"/>
    </row>
    <row r="187" spans="1:2" ht="14.25" customHeight="1">
      <c r="A187" s="321"/>
      <c r="B187" s="321"/>
    </row>
    <row r="188" spans="1:2" ht="14.25" customHeight="1">
      <c r="A188" s="321"/>
      <c r="B188" s="321"/>
    </row>
    <row r="189" spans="1:2" ht="14.25" customHeight="1">
      <c r="A189" s="321"/>
      <c r="B189" s="321"/>
    </row>
    <row r="190" spans="1:2" ht="14.25" customHeight="1">
      <c r="A190" s="321"/>
      <c r="B190" s="321"/>
    </row>
    <row r="191" spans="1:2" ht="14.25" customHeight="1">
      <c r="A191" s="321"/>
      <c r="B191" s="321"/>
    </row>
    <row r="192" spans="1:2" ht="14.25" customHeight="1">
      <c r="A192" s="321"/>
      <c r="B192" s="321"/>
    </row>
    <row r="193" spans="1:2" ht="14.25" customHeight="1">
      <c r="A193" s="321"/>
      <c r="B193" s="321"/>
    </row>
    <row r="194" spans="1:2" ht="14.25" customHeight="1">
      <c r="A194" s="321"/>
      <c r="B194" s="321"/>
    </row>
    <row r="195" spans="1:2" ht="14.25" customHeight="1">
      <c r="A195" s="321"/>
      <c r="B195" s="321"/>
    </row>
    <row r="196" spans="1:2" ht="14.25" customHeight="1">
      <c r="A196" s="321"/>
      <c r="B196" s="321"/>
    </row>
    <row r="197" spans="1:2" ht="14.25" customHeight="1">
      <c r="A197" s="321"/>
      <c r="B197" s="321"/>
    </row>
    <row r="198" spans="1:2" ht="14.25" customHeight="1">
      <c r="A198" s="321"/>
      <c r="B198" s="321"/>
    </row>
    <row r="199" spans="1:2" ht="14.25" customHeight="1">
      <c r="A199" s="321"/>
      <c r="B199" s="321"/>
    </row>
    <row r="200" spans="1:2" ht="14.25" customHeight="1">
      <c r="A200" s="321"/>
      <c r="B200" s="321"/>
    </row>
    <row r="201" spans="1:2" ht="14.25" customHeight="1">
      <c r="A201" s="321"/>
      <c r="B201" s="321"/>
    </row>
    <row r="202" spans="1:2" ht="14.25" customHeight="1">
      <c r="A202" s="321"/>
      <c r="B202" s="321"/>
    </row>
    <row r="203" spans="1:2" ht="14.25" customHeight="1">
      <c r="A203" s="321"/>
      <c r="B203" s="321"/>
    </row>
    <row r="204" spans="1:2" ht="14.25" customHeight="1">
      <c r="A204" s="321"/>
      <c r="B204" s="321"/>
    </row>
    <row r="205" spans="1:2" ht="14.25" customHeight="1">
      <c r="A205" s="321"/>
      <c r="B205" s="321"/>
    </row>
    <row r="206" spans="1:2" ht="14.25" customHeight="1">
      <c r="A206" s="321"/>
      <c r="B206" s="321"/>
    </row>
  </sheetData>
  <mergeCells count="2">
    <mergeCell ref="A28:B28"/>
    <mergeCell ref="A1:B1"/>
  </mergeCells>
  <hyperlinks>
    <hyperlink ref="A31" location="index!A1" display="Retour à l'index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7" fitToWidth="2" orientation="landscape" verticalDpi="300" r:id="rId1"/>
  <headerFooter scaleWithDoc="0" alignWithMargins="0">
    <oddHeader>&amp;LEnvironnement et territoire&amp;C&amp;"Arial,Gras"ENVIRONNEMENT ET ÉNERGIE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F57"/>
  <sheetViews>
    <sheetView showGridLines="0" zoomScale="80" zoomScaleNormal="80" zoomScaleSheetLayoutView="92" workbookViewId="0">
      <selection sqref="A1:F1"/>
    </sheetView>
  </sheetViews>
  <sheetFormatPr baseColWidth="10" defaultColWidth="12.28515625" defaultRowHeight="15"/>
  <cols>
    <col min="1" max="1" width="47.140625" style="9" customWidth="1"/>
    <col min="2" max="6" width="14" style="9" customWidth="1"/>
    <col min="7" max="246" width="9.140625" style="9" customWidth="1"/>
    <col min="247" max="247" width="31.42578125" style="9" customWidth="1"/>
    <col min="248" max="16384" width="12.28515625" style="9"/>
  </cols>
  <sheetData>
    <row r="1" spans="1:6" ht="60" customHeight="1">
      <c r="A1" s="457" t="s">
        <v>139</v>
      </c>
      <c r="B1" s="458"/>
      <c r="C1" s="458"/>
      <c r="D1" s="458"/>
      <c r="E1" s="458"/>
      <c r="F1" s="459"/>
    </row>
    <row r="2" spans="1:6" s="2" customFormat="1" ht="20.100000000000001" customHeight="1">
      <c r="A2" s="325"/>
      <c r="B2" s="223">
        <v>1955</v>
      </c>
      <c r="C2" s="98">
        <v>1970</v>
      </c>
      <c r="D2" s="98">
        <v>1985</v>
      </c>
      <c r="E2" s="98">
        <v>1993</v>
      </c>
      <c r="F2" s="98">
        <v>2006</v>
      </c>
    </row>
    <row r="3" spans="1:6" s="2" customFormat="1" ht="15.95" customHeight="1">
      <c r="A3" s="326" t="s">
        <v>2</v>
      </c>
      <c r="B3" s="327">
        <v>19</v>
      </c>
      <c r="C3" s="328">
        <v>29</v>
      </c>
      <c r="D3" s="328">
        <v>38</v>
      </c>
      <c r="E3" s="328">
        <v>42</v>
      </c>
      <c r="F3" s="328">
        <v>49</v>
      </c>
    </row>
    <row r="4" spans="1:6" s="2" customFormat="1" ht="15.95" customHeight="1">
      <c r="A4" s="105" t="s">
        <v>3</v>
      </c>
      <c r="B4" s="329">
        <v>11</v>
      </c>
      <c r="C4" s="330">
        <v>20</v>
      </c>
      <c r="D4" s="330">
        <v>22</v>
      </c>
      <c r="E4" s="330">
        <v>24</v>
      </c>
      <c r="F4" s="330">
        <v>29</v>
      </c>
    </row>
    <row r="5" spans="1:6" s="2" customFormat="1" ht="15.95" customHeight="1">
      <c r="A5" s="105" t="s">
        <v>4</v>
      </c>
      <c r="B5" s="329">
        <v>19</v>
      </c>
      <c r="C5" s="330">
        <v>30</v>
      </c>
      <c r="D5" s="330">
        <v>39</v>
      </c>
      <c r="E5" s="330">
        <v>40</v>
      </c>
      <c r="F5" s="330">
        <v>48</v>
      </c>
    </row>
    <row r="6" spans="1:6" s="2" customFormat="1" ht="15.95" customHeight="1">
      <c r="A6" s="105" t="s">
        <v>5</v>
      </c>
      <c r="B6" s="329">
        <v>31</v>
      </c>
      <c r="C6" s="330">
        <v>37</v>
      </c>
      <c r="D6" s="330">
        <v>44</v>
      </c>
      <c r="E6" s="330">
        <v>47</v>
      </c>
      <c r="F6" s="330">
        <v>52</v>
      </c>
    </row>
    <row r="7" spans="1:6" s="2" customFormat="1" ht="15.95" customHeight="1">
      <c r="A7" s="105" t="s">
        <v>6</v>
      </c>
      <c r="B7" s="329">
        <v>60</v>
      </c>
      <c r="C7" s="330">
        <v>65</v>
      </c>
      <c r="D7" s="330">
        <v>65</v>
      </c>
      <c r="E7" s="330">
        <v>70</v>
      </c>
      <c r="F7" s="330">
        <v>76</v>
      </c>
    </row>
    <row r="8" spans="1:6" s="2" customFormat="1" ht="15.95" customHeight="1">
      <c r="A8" s="105" t="s">
        <v>7</v>
      </c>
      <c r="B8" s="329">
        <v>16</v>
      </c>
      <c r="C8" s="330">
        <v>33</v>
      </c>
      <c r="D8" s="330">
        <v>41</v>
      </c>
      <c r="E8" s="330">
        <v>41</v>
      </c>
      <c r="F8" s="330">
        <v>48</v>
      </c>
    </row>
    <row r="9" spans="1:6" s="2" customFormat="1" ht="15.95" customHeight="1">
      <c r="A9" s="105" t="s">
        <v>8</v>
      </c>
      <c r="B9" s="329">
        <v>32</v>
      </c>
      <c r="C9" s="330">
        <v>41</v>
      </c>
      <c r="D9" s="330">
        <v>49</v>
      </c>
      <c r="E9" s="330">
        <v>51</v>
      </c>
      <c r="F9" s="330">
        <v>63</v>
      </c>
    </row>
    <row r="10" spans="1:6" s="2" customFormat="1" ht="15.95" customHeight="1">
      <c r="A10" s="105" t="s">
        <v>9</v>
      </c>
      <c r="B10" s="329">
        <v>20</v>
      </c>
      <c r="C10" s="330">
        <v>35</v>
      </c>
      <c r="D10" s="330">
        <v>42</v>
      </c>
      <c r="E10" s="330">
        <v>40</v>
      </c>
      <c r="F10" s="330">
        <v>48</v>
      </c>
    </row>
    <row r="11" spans="1:6" s="2" customFormat="1" ht="15.95" customHeight="1">
      <c r="A11" s="105" t="s">
        <v>10</v>
      </c>
      <c r="B11" s="329">
        <v>49</v>
      </c>
      <c r="C11" s="330">
        <v>57</v>
      </c>
      <c r="D11" s="330">
        <v>59</v>
      </c>
      <c r="E11" s="330">
        <v>64</v>
      </c>
      <c r="F11" s="330">
        <v>72</v>
      </c>
    </row>
    <row r="12" spans="1:6" s="2" customFormat="1" ht="15.95" customHeight="1">
      <c r="A12" s="105" t="s">
        <v>11</v>
      </c>
      <c r="B12" s="329">
        <v>26</v>
      </c>
      <c r="C12" s="330">
        <v>33</v>
      </c>
      <c r="D12" s="330">
        <v>40</v>
      </c>
      <c r="E12" s="330">
        <v>39</v>
      </c>
      <c r="F12" s="330">
        <v>47</v>
      </c>
    </row>
    <row r="13" spans="1:6" s="2" customFormat="1" ht="15.95" customHeight="1">
      <c r="A13" s="105" t="s">
        <v>12</v>
      </c>
      <c r="B13" s="329">
        <v>48</v>
      </c>
      <c r="C13" s="330">
        <v>59</v>
      </c>
      <c r="D13" s="330">
        <v>61</v>
      </c>
      <c r="E13" s="330">
        <v>62</v>
      </c>
      <c r="F13" s="330">
        <v>69</v>
      </c>
    </row>
    <row r="14" spans="1:6" s="2" customFormat="1" ht="15.95" customHeight="1">
      <c r="A14" s="105" t="s">
        <v>13</v>
      </c>
      <c r="B14" s="329">
        <v>39</v>
      </c>
      <c r="C14" s="330">
        <v>46</v>
      </c>
      <c r="D14" s="330">
        <v>52</v>
      </c>
      <c r="E14" s="330">
        <v>57</v>
      </c>
      <c r="F14" s="330">
        <v>63</v>
      </c>
    </row>
    <row r="15" spans="1:6" s="2" customFormat="1" ht="15.95" customHeight="1">
      <c r="A15" s="105" t="s">
        <v>14</v>
      </c>
      <c r="B15" s="329">
        <v>66</v>
      </c>
      <c r="C15" s="330">
        <v>66</v>
      </c>
      <c r="D15" s="330">
        <v>66</v>
      </c>
      <c r="E15" s="330">
        <v>75</v>
      </c>
      <c r="F15" s="330">
        <v>85</v>
      </c>
    </row>
    <row r="16" spans="1:6" s="2" customFormat="1" ht="15.95" customHeight="1">
      <c r="A16" s="105" t="s">
        <v>15</v>
      </c>
      <c r="B16" s="329">
        <v>68</v>
      </c>
      <c r="C16" s="330">
        <v>67</v>
      </c>
      <c r="D16" s="330">
        <v>65</v>
      </c>
      <c r="E16" s="330">
        <v>71</v>
      </c>
      <c r="F16" s="330">
        <v>80</v>
      </c>
    </row>
    <row r="17" spans="1:6" s="2" customFormat="1" ht="15.95" customHeight="1">
      <c r="A17" s="105" t="s">
        <v>16</v>
      </c>
      <c r="B17" s="329">
        <v>49</v>
      </c>
      <c r="C17" s="330">
        <v>56</v>
      </c>
      <c r="D17" s="330">
        <v>59</v>
      </c>
      <c r="E17" s="330">
        <v>63</v>
      </c>
      <c r="F17" s="330">
        <v>68</v>
      </c>
    </row>
    <row r="18" spans="1:6" s="2" customFormat="1" ht="15.95" customHeight="1">
      <c r="A18" s="105" t="s">
        <v>17</v>
      </c>
      <c r="B18" s="329">
        <v>19</v>
      </c>
      <c r="C18" s="330">
        <v>26</v>
      </c>
      <c r="D18" s="330">
        <v>27</v>
      </c>
      <c r="E18" s="330">
        <v>23</v>
      </c>
      <c r="F18" s="330">
        <v>32</v>
      </c>
    </row>
    <row r="19" spans="1:6" s="2" customFormat="1" ht="15.95" customHeight="1">
      <c r="A19" s="105" t="s">
        <v>18</v>
      </c>
      <c r="B19" s="329">
        <v>9</v>
      </c>
      <c r="C19" s="330">
        <v>12</v>
      </c>
      <c r="D19" s="330">
        <v>13</v>
      </c>
      <c r="E19" s="330">
        <v>11</v>
      </c>
      <c r="F19" s="330">
        <v>16</v>
      </c>
    </row>
    <row r="20" spans="1:6" s="2" customFormat="1" ht="15.95" customHeight="1">
      <c r="A20" s="105" t="s">
        <v>19</v>
      </c>
      <c r="B20" s="329">
        <v>20</v>
      </c>
      <c r="C20" s="330">
        <v>34</v>
      </c>
      <c r="D20" s="330">
        <v>42</v>
      </c>
      <c r="E20" s="330">
        <v>41</v>
      </c>
      <c r="F20" s="330">
        <v>50</v>
      </c>
    </row>
    <row r="21" spans="1:6" s="2" customFormat="1" ht="15.95" customHeight="1">
      <c r="A21" s="331" t="s">
        <v>20</v>
      </c>
      <c r="B21" s="332">
        <v>19</v>
      </c>
      <c r="C21" s="333">
        <v>30</v>
      </c>
      <c r="D21" s="333">
        <v>32</v>
      </c>
      <c r="E21" s="333">
        <v>28</v>
      </c>
      <c r="F21" s="333">
        <v>38</v>
      </c>
    </row>
    <row r="22" spans="1:6" s="2" customFormat="1" ht="15.95" customHeight="1">
      <c r="A22" s="334" t="s">
        <v>52</v>
      </c>
      <c r="B22" s="335">
        <v>26</v>
      </c>
      <c r="C22" s="336">
        <v>34</v>
      </c>
      <c r="D22" s="336">
        <v>39</v>
      </c>
      <c r="E22" s="336">
        <v>40</v>
      </c>
      <c r="F22" s="336">
        <v>47</v>
      </c>
    </row>
    <row r="23" spans="1:6" s="2" customFormat="1" ht="54" customHeight="1">
      <c r="A23" s="467" t="s">
        <v>204</v>
      </c>
      <c r="B23" s="482"/>
      <c r="C23" s="482"/>
      <c r="D23" s="482"/>
      <c r="E23" s="482"/>
      <c r="F23" s="483"/>
    </row>
    <row r="24" spans="1:6" s="2" customFormat="1" ht="14.25">
      <c r="A24" s="120"/>
      <c r="B24" s="120"/>
      <c r="C24" s="121"/>
      <c r="D24" s="337"/>
      <c r="E24" s="121"/>
      <c r="F24" s="121"/>
    </row>
    <row r="25" spans="1:6" s="2" customFormat="1" ht="14.25">
      <c r="A25" s="338"/>
      <c r="B25" s="120"/>
      <c r="C25" s="121"/>
      <c r="D25" s="337"/>
      <c r="E25" s="121"/>
      <c r="F25" s="121"/>
    </row>
    <row r="26" spans="1:6" ht="19.5" customHeight="1">
      <c r="A26" s="339" t="s">
        <v>0</v>
      </c>
      <c r="B26" s="82"/>
      <c r="C26" s="82"/>
      <c r="D26" s="82"/>
      <c r="E26" s="82"/>
      <c r="F26" s="82"/>
    </row>
    <row r="27" spans="1:6">
      <c r="A27" s="82"/>
      <c r="B27" s="82"/>
      <c r="C27" s="82"/>
      <c r="D27" s="82"/>
      <c r="E27" s="82"/>
      <c r="F27" s="82"/>
    </row>
    <row r="28" spans="1:6">
      <c r="A28" s="340"/>
      <c r="B28" s="82"/>
      <c r="C28" s="82"/>
      <c r="D28" s="82"/>
      <c r="E28" s="82"/>
      <c r="F28" s="82"/>
    </row>
    <row r="29" spans="1:6">
      <c r="A29" s="82"/>
      <c r="B29" s="82"/>
      <c r="C29" s="82"/>
      <c r="D29" s="82"/>
      <c r="E29" s="82"/>
      <c r="F29" s="82"/>
    </row>
    <row r="30" spans="1:6">
      <c r="A30" s="82"/>
      <c r="B30" s="82"/>
      <c r="C30" s="82"/>
      <c r="D30" s="82"/>
      <c r="E30" s="82"/>
      <c r="F30" s="82"/>
    </row>
    <row r="31" spans="1:6">
      <c r="A31" s="82"/>
      <c r="B31" s="82"/>
      <c r="C31" s="82"/>
      <c r="D31" s="82"/>
      <c r="E31" s="341"/>
      <c r="F31" s="82"/>
    </row>
    <row r="32" spans="1:6">
      <c r="A32" s="82"/>
      <c r="B32" s="82"/>
      <c r="C32" s="82"/>
      <c r="D32" s="82"/>
      <c r="E32" s="341"/>
      <c r="F32" s="82"/>
    </row>
    <row r="33" spans="1:6">
      <c r="A33" s="82"/>
      <c r="B33" s="82"/>
      <c r="C33" s="82"/>
      <c r="D33" s="82"/>
      <c r="E33" s="341"/>
      <c r="F33" s="82"/>
    </row>
    <row r="34" spans="1:6">
      <c r="A34" s="82"/>
      <c r="B34" s="82"/>
      <c r="C34" s="82"/>
      <c r="D34" s="82"/>
      <c r="E34" s="341"/>
      <c r="F34" s="82"/>
    </row>
    <row r="35" spans="1:6">
      <c r="A35" s="82"/>
      <c r="B35" s="82"/>
      <c r="C35" s="82"/>
      <c r="D35" s="82"/>
      <c r="E35" s="341"/>
      <c r="F35" s="82"/>
    </row>
    <row r="36" spans="1:6">
      <c r="A36" s="82"/>
      <c r="B36" s="82"/>
      <c r="C36" s="82"/>
      <c r="D36" s="82"/>
      <c r="E36" s="341"/>
      <c r="F36" s="82"/>
    </row>
    <row r="37" spans="1:6">
      <c r="A37" s="82"/>
      <c r="B37" s="82"/>
      <c r="C37" s="82"/>
      <c r="D37" s="82"/>
      <c r="E37" s="341"/>
      <c r="F37" s="82"/>
    </row>
    <row r="38" spans="1:6">
      <c r="A38" s="82"/>
      <c r="B38" s="82"/>
      <c r="C38" s="82"/>
      <c r="D38" s="82"/>
      <c r="E38" s="341"/>
      <c r="F38" s="82"/>
    </row>
    <row r="39" spans="1:6">
      <c r="A39" s="82"/>
      <c r="B39" s="82"/>
      <c r="C39" s="82"/>
      <c r="D39" s="82"/>
      <c r="E39" s="341"/>
      <c r="F39" s="82"/>
    </row>
    <row r="40" spans="1:6">
      <c r="A40" s="82"/>
      <c r="B40" s="82"/>
      <c r="C40" s="82"/>
      <c r="D40" s="82"/>
      <c r="E40" s="341"/>
      <c r="F40" s="82"/>
    </row>
    <row r="41" spans="1:6">
      <c r="A41" s="82"/>
      <c r="B41" s="82"/>
      <c r="C41" s="82"/>
      <c r="D41" s="82"/>
      <c r="E41" s="341"/>
      <c r="F41" s="82"/>
    </row>
    <row r="42" spans="1:6">
      <c r="A42" s="82"/>
      <c r="B42" s="82"/>
      <c r="C42" s="82"/>
      <c r="D42" s="82"/>
      <c r="E42" s="341"/>
      <c r="F42" s="82"/>
    </row>
    <row r="43" spans="1:6">
      <c r="A43" s="82"/>
      <c r="B43" s="82"/>
      <c r="C43" s="82"/>
      <c r="D43" s="82"/>
      <c r="E43" s="341"/>
      <c r="F43" s="82"/>
    </row>
    <row r="44" spans="1:6">
      <c r="A44" s="82"/>
      <c r="B44" s="82"/>
      <c r="C44" s="82"/>
      <c r="D44" s="82"/>
      <c r="E44" s="341"/>
      <c r="F44" s="82"/>
    </row>
    <row r="45" spans="1:6">
      <c r="A45" s="82"/>
      <c r="B45" s="82"/>
      <c r="C45" s="82"/>
      <c r="D45" s="82"/>
      <c r="E45" s="341"/>
      <c r="F45" s="82"/>
    </row>
    <row r="46" spans="1:6">
      <c r="A46" s="82"/>
      <c r="B46" s="82"/>
      <c r="C46" s="82"/>
      <c r="D46" s="82"/>
      <c r="E46" s="341"/>
      <c r="F46" s="82"/>
    </row>
    <row r="47" spans="1:6">
      <c r="A47" s="82"/>
      <c r="B47" s="82"/>
      <c r="C47" s="82"/>
      <c r="D47" s="82"/>
      <c r="E47" s="341"/>
      <c r="F47" s="82"/>
    </row>
    <row r="48" spans="1:6">
      <c r="A48" s="82"/>
      <c r="B48" s="82"/>
      <c r="C48" s="82"/>
      <c r="D48" s="82"/>
      <c r="E48" s="341"/>
      <c r="F48" s="82"/>
    </row>
    <row r="49" spans="1:6">
      <c r="A49" s="82"/>
      <c r="B49" s="82"/>
      <c r="C49" s="82"/>
      <c r="D49" s="82"/>
      <c r="E49" s="341"/>
      <c r="F49" s="82"/>
    </row>
    <row r="50" spans="1:6">
      <c r="A50" s="82"/>
      <c r="B50" s="82"/>
      <c r="C50" s="82"/>
      <c r="D50" s="82"/>
      <c r="E50" s="341"/>
      <c r="F50" s="82"/>
    </row>
    <row r="51" spans="1:6">
      <c r="A51" s="82"/>
      <c r="B51" s="82"/>
      <c r="C51" s="82"/>
      <c r="D51" s="82"/>
      <c r="E51" s="341"/>
      <c r="F51" s="82"/>
    </row>
    <row r="52" spans="1:6">
      <c r="A52" s="82"/>
      <c r="B52" s="82"/>
      <c r="C52" s="82"/>
      <c r="D52" s="82"/>
      <c r="E52" s="341"/>
      <c r="F52" s="82"/>
    </row>
    <row r="53" spans="1:6">
      <c r="A53" s="82"/>
      <c r="B53" s="82"/>
      <c r="C53" s="82"/>
      <c r="D53" s="82"/>
      <c r="E53" s="341"/>
      <c r="F53" s="82"/>
    </row>
    <row r="54" spans="1:6">
      <c r="A54" s="82"/>
      <c r="B54" s="82"/>
      <c r="C54" s="82"/>
      <c r="D54" s="82"/>
      <c r="E54" s="341"/>
      <c r="F54" s="82"/>
    </row>
    <row r="55" spans="1:6">
      <c r="A55" s="82"/>
      <c r="B55" s="82"/>
      <c r="C55" s="82"/>
      <c r="D55" s="82"/>
      <c r="E55" s="341"/>
      <c r="F55" s="82"/>
    </row>
    <row r="56" spans="1:6">
      <c r="A56" s="82"/>
      <c r="B56" s="82"/>
      <c r="C56" s="82"/>
      <c r="D56" s="82"/>
      <c r="E56" s="341"/>
      <c r="F56" s="82"/>
    </row>
    <row r="57" spans="1:6">
      <c r="A57" s="82"/>
      <c r="B57" s="82"/>
      <c r="C57" s="82"/>
      <c r="D57" s="82"/>
      <c r="E57" s="341"/>
      <c r="F57" s="82"/>
    </row>
  </sheetData>
  <mergeCells count="2">
    <mergeCell ref="A1:F1"/>
    <mergeCell ref="A23:F23"/>
  </mergeCells>
  <hyperlinks>
    <hyperlink ref="A2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O30"/>
  <sheetViews>
    <sheetView showGridLines="0" zoomScale="80" zoomScaleNormal="80" zoomScalePageLayoutView="70" workbookViewId="0">
      <selection sqref="A1:H1"/>
    </sheetView>
  </sheetViews>
  <sheetFormatPr baseColWidth="10" defaultColWidth="11.42578125" defaultRowHeight="15"/>
  <cols>
    <col min="1" max="1" width="90.85546875" style="43" customWidth="1"/>
    <col min="2" max="2" width="10.28515625" style="43" customWidth="1"/>
    <col min="3" max="4" width="15.42578125" style="43" customWidth="1"/>
    <col min="5" max="8" width="16.42578125" style="43" customWidth="1"/>
    <col min="9" max="16384" width="11.42578125" style="43"/>
  </cols>
  <sheetData>
    <row r="1" spans="1:15" ht="63" customHeight="1">
      <c r="A1" s="484" t="s">
        <v>276</v>
      </c>
      <c r="B1" s="485"/>
      <c r="C1" s="485"/>
      <c r="D1" s="485"/>
      <c r="E1" s="485"/>
      <c r="F1" s="485"/>
      <c r="G1" s="485"/>
      <c r="H1" s="486"/>
    </row>
    <row r="2" spans="1:15" ht="23.25" customHeight="1">
      <c r="A2" s="487" t="s">
        <v>87</v>
      </c>
      <c r="B2" s="489" t="s">
        <v>96</v>
      </c>
      <c r="C2" s="487" t="s">
        <v>92</v>
      </c>
      <c r="D2" s="487" t="s">
        <v>109</v>
      </c>
      <c r="E2" s="491" t="s">
        <v>99</v>
      </c>
      <c r="F2" s="492"/>
      <c r="G2" s="492"/>
      <c r="H2" s="493"/>
      <c r="I2" s="1"/>
    </row>
    <row r="3" spans="1:15" ht="57" customHeight="1">
      <c r="A3" s="488"/>
      <c r="B3" s="490"/>
      <c r="C3" s="488"/>
      <c r="D3" s="488"/>
      <c r="E3" s="344" t="s">
        <v>94</v>
      </c>
      <c r="F3" s="344" t="s">
        <v>95</v>
      </c>
      <c r="G3" s="344" t="s">
        <v>93</v>
      </c>
      <c r="H3" s="344" t="s">
        <v>112</v>
      </c>
      <c r="I3" s="1"/>
    </row>
    <row r="4" spans="1:15" ht="15.95" customHeight="1">
      <c r="A4" s="345" t="s">
        <v>100</v>
      </c>
      <c r="B4" s="346">
        <v>0</v>
      </c>
      <c r="C4" s="347">
        <v>5594</v>
      </c>
      <c r="D4" s="347">
        <v>739</v>
      </c>
      <c r="E4" s="348">
        <v>86</v>
      </c>
      <c r="F4" s="349">
        <v>5</v>
      </c>
      <c r="G4" s="349">
        <v>1</v>
      </c>
      <c r="H4" s="350">
        <v>8</v>
      </c>
      <c r="I4" s="1"/>
      <c r="J4" s="8"/>
      <c r="K4" s="8"/>
      <c r="L4" s="8"/>
      <c r="M4" s="8"/>
      <c r="N4" s="13"/>
      <c r="O4" s="13"/>
    </row>
    <row r="5" spans="1:15" ht="15.95" customHeight="1">
      <c r="A5" s="351" t="s">
        <v>106</v>
      </c>
      <c r="B5" s="352">
        <v>1</v>
      </c>
      <c r="C5" s="353">
        <v>1299</v>
      </c>
      <c r="D5" s="353">
        <v>198</v>
      </c>
      <c r="E5" s="354">
        <v>89</v>
      </c>
      <c r="F5" s="355">
        <v>4</v>
      </c>
      <c r="G5" s="355">
        <v>2</v>
      </c>
      <c r="H5" s="356">
        <v>5</v>
      </c>
      <c r="I5" s="1"/>
      <c r="J5" s="8"/>
      <c r="K5" s="8"/>
      <c r="L5" s="8"/>
      <c r="M5" s="8"/>
      <c r="N5" s="13"/>
      <c r="O5" s="13"/>
    </row>
    <row r="6" spans="1:15" ht="15.95" customHeight="1">
      <c r="A6" s="351" t="s">
        <v>97</v>
      </c>
      <c r="B6" s="352">
        <v>2</v>
      </c>
      <c r="C6" s="353">
        <v>1547</v>
      </c>
      <c r="D6" s="353">
        <v>245</v>
      </c>
      <c r="E6" s="354">
        <v>85</v>
      </c>
      <c r="F6" s="355">
        <v>10</v>
      </c>
      <c r="G6" s="355">
        <v>1</v>
      </c>
      <c r="H6" s="356">
        <v>4</v>
      </c>
      <c r="I6" s="1"/>
      <c r="J6" s="8"/>
      <c r="K6" s="8"/>
      <c r="L6" s="8"/>
      <c r="M6" s="8"/>
      <c r="N6" s="13"/>
      <c r="O6" s="13"/>
    </row>
    <row r="7" spans="1:15" ht="15.95" customHeight="1">
      <c r="A7" s="351" t="s">
        <v>98</v>
      </c>
      <c r="B7" s="352">
        <v>3</v>
      </c>
      <c r="C7" s="353">
        <v>2737</v>
      </c>
      <c r="D7" s="353">
        <v>486</v>
      </c>
      <c r="E7" s="354">
        <v>86</v>
      </c>
      <c r="F7" s="355">
        <v>9</v>
      </c>
      <c r="G7" s="355">
        <v>2</v>
      </c>
      <c r="H7" s="356">
        <v>3</v>
      </c>
      <c r="I7" s="1"/>
      <c r="J7" s="8"/>
      <c r="K7" s="8"/>
      <c r="L7" s="8"/>
      <c r="M7" s="8"/>
      <c r="N7" s="13"/>
      <c r="O7" s="13"/>
    </row>
    <row r="8" spans="1:15" ht="15.95" customHeight="1">
      <c r="A8" s="351" t="s">
        <v>108</v>
      </c>
      <c r="B8" s="352">
        <v>4</v>
      </c>
      <c r="C8" s="353">
        <v>1022</v>
      </c>
      <c r="D8" s="353">
        <v>229</v>
      </c>
      <c r="E8" s="354">
        <v>80</v>
      </c>
      <c r="F8" s="355">
        <v>14</v>
      </c>
      <c r="G8" s="355">
        <v>3</v>
      </c>
      <c r="H8" s="356">
        <v>3</v>
      </c>
      <c r="I8" s="1"/>
      <c r="J8" s="8"/>
      <c r="K8" s="8"/>
      <c r="L8" s="8"/>
      <c r="M8" s="8"/>
      <c r="N8" s="13"/>
      <c r="O8" s="13"/>
    </row>
    <row r="9" spans="1:15" ht="15.95" customHeight="1">
      <c r="A9" s="351" t="s">
        <v>102</v>
      </c>
      <c r="B9" s="352" t="s">
        <v>88</v>
      </c>
      <c r="C9" s="353">
        <v>487</v>
      </c>
      <c r="D9" s="353">
        <v>192</v>
      </c>
      <c r="E9" s="354">
        <v>88</v>
      </c>
      <c r="F9" s="355">
        <v>4</v>
      </c>
      <c r="G9" s="355">
        <v>5</v>
      </c>
      <c r="H9" s="356">
        <v>3</v>
      </c>
      <c r="I9" s="1"/>
      <c r="J9" s="8"/>
      <c r="K9" s="8"/>
      <c r="L9" s="8"/>
      <c r="M9" s="8"/>
      <c r="N9" s="13"/>
      <c r="O9" s="13"/>
    </row>
    <row r="10" spans="1:15" ht="15.95" customHeight="1">
      <c r="A10" s="351" t="s">
        <v>105</v>
      </c>
      <c r="B10" s="352" t="s">
        <v>89</v>
      </c>
      <c r="C10" s="353">
        <v>413</v>
      </c>
      <c r="D10" s="353">
        <v>142</v>
      </c>
      <c r="E10" s="354">
        <v>77</v>
      </c>
      <c r="F10" s="355">
        <v>20</v>
      </c>
      <c r="G10" s="355">
        <v>2</v>
      </c>
      <c r="H10" s="356">
        <v>1</v>
      </c>
      <c r="I10" s="1"/>
      <c r="J10" s="8"/>
      <c r="K10" s="8"/>
      <c r="L10" s="8"/>
      <c r="M10" s="8"/>
      <c r="N10" s="13"/>
      <c r="O10" s="13"/>
    </row>
    <row r="11" spans="1:15" ht="15.95" customHeight="1">
      <c r="A11" s="351" t="s">
        <v>103</v>
      </c>
      <c r="B11" s="352" t="s">
        <v>90</v>
      </c>
      <c r="C11" s="353">
        <v>829</v>
      </c>
      <c r="D11" s="353">
        <v>371</v>
      </c>
      <c r="E11" s="354">
        <v>76</v>
      </c>
      <c r="F11" s="355">
        <v>19</v>
      </c>
      <c r="G11" s="355">
        <v>3</v>
      </c>
      <c r="H11" s="356">
        <v>2</v>
      </c>
      <c r="I11" s="1"/>
      <c r="J11" s="8"/>
      <c r="K11" s="8"/>
      <c r="L11" s="8"/>
      <c r="M11" s="8"/>
      <c r="N11" s="13"/>
      <c r="O11" s="13"/>
    </row>
    <row r="12" spans="1:15" ht="15.95" customHeight="1">
      <c r="A12" s="357" t="s">
        <v>104</v>
      </c>
      <c r="B12" s="358" t="s">
        <v>91</v>
      </c>
      <c r="C12" s="359">
        <v>685</v>
      </c>
      <c r="D12" s="359">
        <v>556</v>
      </c>
      <c r="E12" s="360">
        <v>64</v>
      </c>
      <c r="F12" s="361">
        <v>31</v>
      </c>
      <c r="G12" s="361">
        <v>2</v>
      </c>
      <c r="H12" s="362">
        <v>3</v>
      </c>
      <c r="I12" s="1"/>
      <c r="J12" s="8"/>
      <c r="K12" s="8"/>
      <c r="L12" s="8"/>
      <c r="M12" s="8"/>
      <c r="N12" s="13"/>
      <c r="O12" s="13"/>
    </row>
    <row r="13" spans="1:15" ht="54" customHeight="1">
      <c r="A13" s="467" t="s">
        <v>205</v>
      </c>
      <c r="B13" s="468"/>
      <c r="C13" s="468"/>
      <c r="D13" s="468"/>
      <c r="E13" s="468"/>
      <c r="F13" s="468"/>
      <c r="G13" s="468"/>
      <c r="H13" s="469"/>
    </row>
    <row r="14" spans="1:15" ht="17.25" customHeight="1">
      <c r="A14" s="117"/>
      <c r="B14" s="117"/>
      <c r="C14" s="117"/>
      <c r="D14" s="117"/>
      <c r="E14" s="117"/>
      <c r="F14" s="117"/>
      <c r="G14" s="117"/>
      <c r="H14" s="117"/>
    </row>
    <row r="15" spans="1:15" s="14" customFormat="1" ht="17.25" customHeight="1">
      <c r="A15" s="118" t="s">
        <v>101</v>
      </c>
      <c r="B15" s="363"/>
      <c r="C15" s="364"/>
      <c r="D15" s="363"/>
      <c r="E15" s="363"/>
      <c r="F15" s="363"/>
      <c r="G15" s="363"/>
      <c r="H15" s="363"/>
    </row>
    <row r="16" spans="1:15" s="14" customFormat="1" ht="17.25" customHeight="1">
      <c r="A16" s="118" t="s">
        <v>122</v>
      </c>
      <c r="B16" s="363"/>
      <c r="C16" s="363"/>
      <c r="D16" s="363"/>
      <c r="E16" s="363"/>
      <c r="F16" s="363"/>
      <c r="G16" s="363"/>
      <c r="H16" s="363"/>
    </row>
    <row r="17" spans="1:8" s="14" customFormat="1" ht="17.25" customHeight="1">
      <c r="A17" s="118" t="s">
        <v>107</v>
      </c>
      <c r="B17" s="363"/>
      <c r="C17" s="363"/>
      <c r="D17" s="363"/>
      <c r="E17" s="363"/>
      <c r="F17" s="363"/>
      <c r="G17" s="365"/>
      <c r="H17" s="365"/>
    </row>
    <row r="18" spans="1:8" s="14" customFormat="1" ht="17.25" customHeight="1">
      <c r="A18" s="118"/>
      <c r="B18" s="363"/>
      <c r="C18" s="363"/>
      <c r="D18" s="363"/>
      <c r="E18" s="363"/>
      <c r="F18" s="363"/>
      <c r="G18" s="365"/>
      <c r="H18" s="365"/>
    </row>
    <row r="19" spans="1:8" ht="17.25" customHeight="1">
      <c r="A19" s="82"/>
      <c r="B19" s="82"/>
      <c r="C19" s="366"/>
      <c r="D19" s="366"/>
      <c r="E19" s="82"/>
      <c r="F19" s="82"/>
      <c r="G19" s="82"/>
      <c r="H19" s="82"/>
    </row>
    <row r="20" spans="1:8">
      <c r="A20" s="339" t="s">
        <v>0</v>
      </c>
      <c r="B20" s="82"/>
      <c r="C20" s="82"/>
      <c r="D20" s="82"/>
      <c r="E20" s="82"/>
      <c r="F20" s="82"/>
      <c r="G20" s="82"/>
      <c r="H20" s="82"/>
    </row>
    <row r="21" spans="1:8">
      <c r="A21" s="82"/>
      <c r="B21" s="82"/>
      <c r="C21" s="82"/>
      <c r="D21" s="82"/>
      <c r="E21" s="82"/>
      <c r="F21" s="82"/>
      <c r="G21" s="82"/>
      <c r="H21" s="82"/>
    </row>
    <row r="22" spans="1:8">
      <c r="A22" s="82"/>
      <c r="B22" s="82"/>
      <c r="C22" s="82"/>
      <c r="D22" s="82"/>
      <c r="E22" s="82"/>
      <c r="F22" s="82"/>
      <c r="G22" s="82"/>
      <c r="H22" s="82"/>
    </row>
    <row r="23" spans="1:8">
      <c r="A23" s="82"/>
      <c r="B23" s="82"/>
      <c r="C23" s="82"/>
      <c r="D23" s="82"/>
      <c r="E23" s="82"/>
      <c r="F23" s="82"/>
      <c r="G23" s="82"/>
      <c r="H23" s="82"/>
    </row>
    <row r="24" spans="1:8">
      <c r="A24" s="82"/>
      <c r="B24" s="82"/>
      <c r="C24" s="82"/>
      <c r="D24" s="82"/>
      <c r="E24" s="82"/>
      <c r="F24" s="82"/>
      <c r="G24" s="82"/>
      <c r="H24" s="82"/>
    </row>
    <row r="25" spans="1:8">
      <c r="A25" s="82"/>
      <c r="B25" s="82"/>
      <c r="C25" s="82"/>
      <c r="D25" s="82"/>
      <c r="E25" s="82"/>
      <c r="F25" s="82"/>
      <c r="G25" s="82"/>
      <c r="H25" s="82"/>
    </row>
    <row r="26" spans="1:8">
      <c r="A26" s="82"/>
      <c r="B26" s="82"/>
      <c r="C26" s="82"/>
      <c r="D26" s="82"/>
      <c r="E26" s="82"/>
      <c r="F26" s="82"/>
      <c r="G26" s="82"/>
      <c r="H26" s="82"/>
    </row>
    <row r="27" spans="1:8">
      <c r="A27" s="82"/>
      <c r="B27" s="82"/>
      <c r="C27" s="82"/>
      <c r="D27" s="82"/>
      <c r="E27" s="82"/>
      <c r="F27" s="82"/>
      <c r="G27" s="82"/>
      <c r="H27" s="82"/>
    </row>
    <row r="28" spans="1:8">
      <c r="A28" s="82"/>
      <c r="B28" s="82"/>
      <c r="C28" s="82"/>
      <c r="D28" s="82"/>
      <c r="E28" s="82"/>
      <c r="F28" s="82"/>
      <c r="G28" s="82"/>
      <c r="H28" s="82"/>
    </row>
    <row r="29" spans="1:8">
      <c r="A29" s="82"/>
      <c r="B29" s="82"/>
      <c r="C29" s="82"/>
      <c r="D29" s="82"/>
      <c r="E29" s="82"/>
      <c r="F29" s="82"/>
      <c r="G29" s="82"/>
      <c r="H29" s="82"/>
    </row>
    <row r="30" spans="1:8">
      <c r="A30" s="82" t="s">
        <v>144</v>
      </c>
      <c r="B30" s="82"/>
      <c r="C30" s="82"/>
      <c r="D30" s="82"/>
      <c r="E30" s="82"/>
      <c r="F30" s="82"/>
      <c r="G30" s="82"/>
      <c r="H30" s="82"/>
    </row>
  </sheetData>
  <mergeCells count="7">
    <mergeCell ref="A13:H13"/>
    <mergeCell ref="A1:H1"/>
    <mergeCell ref="A2:A3"/>
    <mergeCell ref="B2:B3"/>
    <mergeCell ref="C2:C3"/>
    <mergeCell ref="D2:D3"/>
    <mergeCell ref="E2:H2"/>
  </mergeCells>
  <hyperlinks>
    <hyperlink ref="A2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F59"/>
  <sheetViews>
    <sheetView showGridLines="0" zoomScale="80" zoomScaleNormal="80" zoomScaleSheetLayoutView="70" zoomScalePageLayoutView="80" workbookViewId="0">
      <selection sqref="A1:F1"/>
    </sheetView>
  </sheetViews>
  <sheetFormatPr baseColWidth="10" defaultColWidth="31.42578125" defaultRowHeight="15"/>
  <cols>
    <col min="1" max="1" width="49.5703125" style="47" customWidth="1"/>
    <col min="2" max="2" width="20.7109375" style="441" customWidth="1"/>
    <col min="3" max="6" width="19.5703125" style="47" customWidth="1"/>
    <col min="7" max="7" width="15.28515625" style="47" customWidth="1"/>
    <col min="8" max="244" width="9.140625" style="47" customWidth="1"/>
    <col min="245" max="16384" width="31.42578125" style="47"/>
  </cols>
  <sheetData>
    <row r="1" spans="1:6" ht="60" customHeight="1">
      <c r="A1" s="457" t="s">
        <v>358</v>
      </c>
      <c r="B1" s="458"/>
      <c r="C1" s="458"/>
      <c r="D1" s="458"/>
      <c r="E1" s="458"/>
      <c r="F1" s="459"/>
    </row>
    <row r="2" spans="1:6" ht="39.950000000000003" customHeight="1">
      <c r="A2" s="494" t="s">
        <v>304</v>
      </c>
      <c r="B2" s="455" t="s">
        <v>315</v>
      </c>
      <c r="C2" s="455" t="s">
        <v>314</v>
      </c>
      <c r="D2" s="460" t="s">
        <v>346</v>
      </c>
      <c r="E2" s="461"/>
      <c r="F2" s="455" t="s">
        <v>325</v>
      </c>
    </row>
    <row r="3" spans="1:6" ht="80.099999999999994" customHeight="1">
      <c r="A3" s="495"/>
      <c r="B3" s="456"/>
      <c r="C3" s="456"/>
      <c r="D3" s="98" t="s">
        <v>53</v>
      </c>
      <c r="E3" s="409" t="s">
        <v>110</v>
      </c>
      <c r="F3" s="456"/>
    </row>
    <row r="4" spans="1:6" ht="17.25" customHeight="1">
      <c r="A4" s="393" t="s">
        <v>305</v>
      </c>
      <c r="B4" s="428" t="s">
        <v>306</v>
      </c>
      <c r="C4" s="399">
        <v>20</v>
      </c>
      <c r="D4" s="410">
        <v>20</v>
      </c>
      <c r="E4" s="411">
        <v>0</v>
      </c>
      <c r="F4" s="402" t="s">
        <v>316</v>
      </c>
    </row>
    <row r="5" spans="1:6" ht="17.25" customHeight="1">
      <c r="A5" s="408" t="s">
        <v>320</v>
      </c>
      <c r="B5" s="429" t="s">
        <v>307</v>
      </c>
      <c r="C5" s="407">
        <v>36</v>
      </c>
      <c r="D5" s="412">
        <v>31</v>
      </c>
      <c r="E5" s="413">
        <v>5</v>
      </c>
      <c r="F5" s="414" t="s">
        <v>316</v>
      </c>
    </row>
    <row r="6" spans="1:6" ht="17.25" customHeight="1">
      <c r="A6" s="397" t="s">
        <v>328</v>
      </c>
      <c r="B6" s="430"/>
      <c r="C6" s="401">
        <v>56</v>
      </c>
      <c r="D6" s="415">
        <f t="shared" ref="D6:E6" si="0">SUM(D4:D5)</f>
        <v>51</v>
      </c>
      <c r="E6" s="416">
        <f t="shared" si="0"/>
        <v>5</v>
      </c>
      <c r="F6" s="401" t="s">
        <v>316</v>
      </c>
    </row>
    <row r="7" spans="1:6" ht="17.25" customHeight="1">
      <c r="A7" s="394" t="s">
        <v>321</v>
      </c>
      <c r="B7" s="431" t="s">
        <v>308</v>
      </c>
      <c r="C7" s="402">
        <v>96</v>
      </c>
      <c r="D7" s="417">
        <v>85</v>
      </c>
      <c r="E7" s="418">
        <v>11</v>
      </c>
      <c r="F7" s="402" t="s">
        <v>316</v>
      </c>
    </row>
    <row r="8" spans="1:6" ht="17.25" customHeight="1">
      <c r="A8" s="394" t="s">
        <v>322</v>
      </c>
      <c r="B8" s="431" t="s">
        <v>308</v>
      </c>
      <c r="C8" s="402">
        <v>19</v>
      </c>
      <c r="D8" s="417">
        <f>D9-D7</f>
        <v>19</v>
      </c>
      <c r="E8" s="418">
        <f>E9-E7</f>
        <v>0</v>
      </c>
      <c r="F8" s="414" t="s">
        <v>316</v>
      </c>
    </row>
    <row r="9" spans="1:6" ht="17.25" customHeight="1">
      <c r="A9" s="397" t="s">
        <v>345</v>
      </c>
      <c r="B9" s="432"/>
      <c r="C9" s="403">
        <v>115</v>
      </c>
      <c r="D9" s="415">
        <v>104</v>
      </c>
      <c r="E9" s="416">
        <v>11</v>
      </c>
      <c r="F9" s="401" t="s">
        <v>316</v>
      </c>
    </row>
    <row r="10" spans="1:6" ht="17.25" customHeight="1">
      <c r="A10" s="395" t="s">
        <v>330</v>
      </c>
      <c r="B10" s="433" t="s">
        <v>309</v>
      </c>
      <c r="C10" s="404">
        <v>9</v>
      </c>
      <c r="D10" s="419">
        <v>7</v>
      </c>
      <c r="E10" s="420">
        <v>2</v>
      </c>
      <c r="F10" s="404">
        <v>4</v>
      </c>
    </row>
    <row r="11" spans="1:6" ht="17.25" customHeight="1">
      <c r="A11" s="396" t="s">
        <v>331</v>
      </c>
      <c r="B11" s="433" t="s">
        <v>309</v>
      </c>
      <c r="C11" s="405">
        <v>11</v>
      </c>
      <c r="D11" s="421">
        <v>2</v>
      </c>
      <c r="E11" s="422">
        <v>9</v>
      </c>
      <c r="F11" s="405">
        <v>0</v>
      </c>
    </row>
    <row r="12" spans="1:6" ht="17.25" customHeight="1">
      <c r="A12" s="396" t="s">
        <v>332</v>
      </c>
      <c r="B12" s="434" t="s">
        <v>198</v>
      </c>
      <c r="C12" s="405">
        <v>28</v>
      </c>
      <c r="D12" s="421">
        <v>19</v>
      </c>
      <c r="E12" s="422">
        <v>9</v>
      </c>
      <c r="F12" s="414" t="s">
        <v>316</v>
      </c>
    </row>
    <row r="13" spans="1:6" ht="17.25" customHeight="1">
      <c r="A13" s="395" t="s">
        <v>333</v>
      </c>
      <c r="B13" s="433" t="s">
        <v>310</v>
      </c>
      <c r="C13" s="404">
        <v>29</v>
      </c>
      <c r="D13" s="419">
        <v>28</v>
      </c>
      <c r="E13" s="420">
        <v>1</v>
      </c>
      <c r="F13" s="404">
        <v>18</v>
      </c>
    </row>
    <row r="14" spans="1:6" ht="17.25" customHeight="1">
      <c r="A14" s="395" t="s">
        <v>339</v>
      </c>
      <c r="B14" s="433" t="s">
        <v>311</v>
      </c>
      <c r="C14" s="404">
        <v>49</v>
      </c>
      <c r="D14" s="419">
        <v>49</v>
      </c>
      <c r="E14" s="420">
        <v>0</v>
      </c>
      <c r="F14" s="404">
        <v>8</v>
      </c>
    </row>
    <row r="15" spans="1:6" ht="17.25" customHeight="1">
      <c r="A15" s="395" t="s">
        <v>312</v>
      </c>
      <c r="B15" s="433" t="s">
        <v>313</v>
      </c>
      <c r="C15" s="404">
        <v>18</v>
      </c>
      <c r="D15" s="419">
        <v>18</v>
      </c>
      <c r="E15" s="420">
        <v>0</v>
      </c>
      <c r="F15" s="404" t="s">
        <v>316</v>
      </c>
    </row>
    <row r="16" spans="1:6" ht="17.25" customHeight="1">
      <c r="A16" s="395" t="s">
        <v>341</v>
      </c>
      <c r="B16" s="435">
        <v>2019</v>
      </c>
      <c r="C16" s="404" t="s">
        <v>323</v>
      </c>
      <c r="D16" s="419" t="s">
        <v>316</v>
      </c>
      <c r="E16" s="420" t="s">
        <v>316</v>
      </c>
      <c r="F16" s="404" t="s">
        <v>316</v>
      </c>
    </row>
    <row r="17" spans="1:6" ht="17.25" customHeight="1">
      <c r="A17" s="292" t="s">
        <v>317</v>
      </c>
      <c r="B17" s="435">
        <v>2018</v>
      </c>
      <c r="C17" s="406" t="s">
        <v>327</v>
      </c>
      <c r="D17" s="423" t="s">
        <v>316</v>
      </c>
      <c r="E17" s="424" t="s">
        <v>316</v>
      </c>
      <c r="F17" s="406" t="s">
        <v>316</v>
      </c>
    </row>
    <row r="18" spans="1:6" ht="17.25" customHeight="1">
      <c r="A18" s="292" t="s">
        <v>342</v>
      </c>
      <c r="B18" s="435" t="s">
        <v>54</v>
      </c>
      <c r="C18" s="406">
        <v>793</v>
      </c>
      <c r="D18" s="423">
        <v>579</v>
      </c>
      <c r="E18" s="424">
        <v>214</v>
      </c>
      <c r="F18" s="406">
        <v>284</v>
      </c>
    </row>
    <row r="19" spans="1:6" ht="17.25" customHeight="1">
      <c r="A19" s="292" t="s">
        <v>343</v>
      </c>
      <c r="B19" s="435" t="s">
        <v>55</v>
      </c>
      <c r="C19" s="406">
        <v>223</v>
      </c>
      <c r="D19" s="423" t="s">
        <v>316</v>
      </c>
      <c r="E19" s="424" t="s">
        <v>316</v>
      </c>
      <c r="F19" s="406" t="s">
        <v>318</v>
      </c>
    </row>
    <row r="20" spans="1:6" ht="17.25" customHeight="1">
      <c r="A20" s="292" t="s">
        <v>348</v>
      </c>
      <c r="B20" s="435" t="s">
        <v>319</v>
      </c>
      <c r="C20" s="442">
        <v>1038</v>
      </c>
      <c r="D20" s="423" t="s">
        <v>316</v>
      </c>
      <c r="E20" s="424" t="s">
        <v>316</v>
      </c>
      <c r="F20" s="406" t="s">
        <v>316</v>
      </c>
    </row>
    <row r="21" spans="1:6" ht="17.25" customHeight="1">
      <c r="A21" s="292" t="s">
        <v>349</v>
      </c>
      <c r="B21" s="435" t="s">
        <v>319</v>
      </c>
      <c r="C21" s="406">
        <v>35</v>
      </c>
      <c r="D21" s="423" t="s">
        <v>316</v>
      </c>
      <c r="E21" s="424" t="s">
        <v>316</v>
      </c>
      <c r="F21" s="406" t="s">
        <v>316</v>
      </c>
    </row>
    <row r="22" spans="1:6" ht="17.25" customHeight="1">
      <c r="A22" s="292" t="s">
        <v>350</v>
      </c>
      <c r="B22" s="435">
        <v>2011</v>
      </c>
      <c r="C22" s="406">
        <v>16</v>
      </c>
      <c r="D22" s="423" t="s">
        <v>316</v>
      </c>
      <c r="E22" s="424" t="s">
        <v>316</v>
      </c>
      <c r="F22" s="406" t="s">
        <v>316</v>
      </c>
    </row>
    <row r="23" spans="1:6" ht="17.25" customHeight="1">
      <c r="A23" s="290" t="s">
        <v>351</v>
      </c>
      <c r="B23" s="436">
        <v>2011</v>
      </c>
      <c r="C23" s="400">
        <v>130</v>
      </c>
      <c r="D23" s="425" t="s">
        <v>316</v>
      </c>
      <c r="E23" s="426" t="s">
        <v>316</v>
      </c>
      <c r="F23" s="427" t="s">
        <v>316</v>
      </c>
    </row>
    <row r="24" spans="1:6" s="45" customFormat="1" ht="54" customHeight="1">
      <c r="A24" s="467" t="s">
        <v>356</v>
      </c>
      <c r="B24" s="468"/>
      <c r="C24" s="468"/>
      <c r="D24" s="468"/>
      <c r="E24" s="468"/>
      <c r="F24" s="469"/>
    </row>
    <row r="25" spans="1:6">
      <c r="A25" s="117"/>
      <c r="B25" s="437"/>
      <c r="C25" s="117"/>
      <c r="D25" s="125"/>
      <c r="E25" s="117"/>
      <c r="F25" s="117"/>
    </row>
    <row r="26" spans="1:6" s="55" customFormat="1" ht="17.25" customHeight="1">
      <c r="A26" s="398" t="s">
        <v>206</v>
      </c>
      <c r="B26" s="438"/>
    </row>
    <row r="27" spans="1:6" s="55" customFormat="1" ht="17.25" customHeight="1">
      <c r="A27" s="398" t="s">
        <v>326</v>
      </c>
      <c r="B27" s="438"/>
    </row>
    <row r="28" spans="1:6" s="55" customFormat="1" ht="17.25" customHeight="1">
      <c r="A28" s="398" t="s">
        <v>337</v>
      </c>
      <c r="B28" s="438"/>
    </row>
    <row r="29" spans="1:6" s="55" customFormat="1" ht="17.25" customHeight="1">
      <c r="A29" s="398" t="s">
        <v>329</v>
      </c>
      <c r="B29" s="438"/>
    </row>
    <row r="30" spans="1:6" s="55" customFormat="1" ht="17.25" customHeight="1">
      <c r="A30" s="398" t="s">
        <v>334</v>
      </c>
      <c r="B30" s="438"/>
    </row>
    <row r="31" spans="1:6" s="55" customFormat="1" ht="17.25" customHeight="1">
      <c r="A31" s="398" t="s">
        <v>335</v>
      </c>
      <c r="B31" s="438"/>
    </row>
    <row r="32" spans="1:6" s="55" customFormat="1" ht="17.25" customHeight="1">
      <c r="A32" s="398" t="s">
        <v>336</v>
      </c>
      <c r="B32" s="438"/>
    </row>
    <row r="33" spans="1:6" s="55" customFormat="1" ht="17.25" customHeight="1">
      <c r="A33" s="398" t="s">
        <v>338</v>
      </c>
      <c r="B33" s="438"/>
    </row>
    <row r="34" spans="1:6" s="55" customFormat="1" ht="17.25" customHeight="1">
      <c r="A34" s="398" t="s">
        <v>340</v>
      </c>
      <c r="B34" s="438"/>
    </row>
    <row r="35" spans="1:6" s="55" customFormat="1" ht="17.25" customHeight="1">
      <c r="A35" s="398" t="s">
        <v>360</v>
      </c>
      <c r="B35" s="438"/>
    </row>
    <row r="36" spans="1:6" s="55" customFormat="1" ht="17.25" customHeight="1">
      <c r="A36" s="398" t="s">
        <v>354</v>
      </c>
      <c r="B36" s="438"/>
    </row>
    <row r="37" spans="1:6" s="55" customFormat="1" ht="17.25" customHeight="1">
      <c r="A37" s="398" t="s">
        <v>347</v>
      </c>
      <c r="B37" s="438"/>
    </row>
    <row r="38" spans="1:6" s="55" customFormat="1" ht="17.25" customHeight="1">
      <c r="A38" s="398" t="s">
        <v>344</v>
      </c>
      <c r="B38" s="438"/>
    </row>
    <row r="39" spans="1:6" s="55" customFormat="1" ht="17.25" customHeight="1">
      <c r="A39" s="398" t="s">
        <v>352</v>
      </c>
      <c r="B39" s="438"/>
    </row>
    <row r="40" spans="1:6" s="55" customFormat="1" ht="17.25" customHeight="1">
      <c r="A40" s="398" t="s">
        <v>324</v>
      </c>
      <c r="B40" s="438"/>
    </row>
    <row r="41" spans="1:6" s="55" customFormat="1" ht="17.25" customHeight="1">
      <c r="A41" s="398" t="s">
        <v>355</v>
      </c>
      <c r="B41" s="438"/>
    </row>
    <row r="42" spans="1:6" s="55" customFormat="1" ht="17.25" customHeight="1">
      <c r="A42" s="398" t="s">
        <v>353</v>
      </c>
      <c r="B42" s="438"/>
    </row>
    <row r="43" spans="1:6" s="55" customFormat="1" ht="17.25" customHeight="1">
      <c r="A43" s="398" t="s">
        <v>357</v>
      </c>
      <c r="B43" s="438"/>
    </row>
    <row r="44" spans="1:6" s="55" customFormat="1" ht="17.25" customHeight="1">
      <c r="A44" s="162"/>
      <c r="B44" s="439"/>
      <c r="C44" s="162"/>
      <c r="D44" s="162"/>
      <c r="E44" s="162"/>
      <c r="F44" s="162"/>
    </row>
    <row r="45" spans="1:6">
      <c r="A45" s="117"/>
      <c r="B45" s="437"/>
      <c r="C45" s="117"/>
      <c r="D45" s="125"/>
      <c r="E45" s="117"/>
      <c r="F45" s="117"/>
    </row>
    <row r="46" spans="1:6" ht="19.5" customHeight="1">
      <c r="A46" s="123" t="s">
        <v>0</v>
      </c>
      <c r="B46" s="440"/>
      <c r="C46" s="117"/>
      <c r="D46" s="117"/>
      <c r="E46" s="117"/>
      <c r="F46" s="368"/>
    </row>
    <row r="47" spans="1:6">
      <c r="A47" s="117"/>
      <c r="B47" s="437"/>
      <c r="C47" s="117"/>
      <c r="D47" s="125"/>
      <c r="E47" s="117"/>
      <c r="F47" s="117"/>
    </row>
    <row r="48" spans="1:6">
      <c r="A48" s="117"/>
      <c r="B48" s="437"/>
      <c r="C48" s="117"/>
      <c r="D48" s="125"/>
      <c r="E48" s="117"/>
      <c r="F48" s="117"/>
    </row>
    <row r="49" spans="1:6">
      <c r="A49" s="117"/>
      <c r="B49" s="437"/>
      <c r="C49" s="117"/>
      <c r="D49" s="125"/>
      <c r="E49" s="117"/>
      <c r="F49" s="117"/>
    </row>
    <row r="50" spans="1:6">
      <c r="A50" s="117"/>
      <c r="B50" s="437"/>
      <c r="C50" s="117"/>
      <c r="D50" s="125"/>
      <c r="E50" s="117"/>
      <c r="F50" s="117"/>
    </row>
    <row r="51" spans="1:6">
      <c r="A51" s="117"/>
      <c r="B51" s="437"/>
      <c r="C51" s="117"/>
      <c r="D51" s="125"/>
      <c r="E51" s="117"/>
      <c r="F51" s="117"/>
    </row>
    <row r="52" spans="1:6">
      <c r="A52" s="117"/>
      <c r="B52" s="437"/>
      <c r="C52" s="117"/>
      <c r="D52" s="125"/>
      <c r="E52" s="117"/>
      <c r="F52" s="117"/>
    </row>
    <row r="53" spans="1:6">
      <c r="A53" s="117"/>
      <c r="B53" s="437"/>
      <c r="C53" s="117"/>
      <c r="D53" s="125"/>
      <c r="E53" s="117"/>
      <c r="F53" s="117"/>
    </row>
    <row r="54" spans="1:6">
      <c r="A54" s="117"/>
      <c r="B54" s="437"/>
      <c r="C54" s="117"/>
      <c r="D54" s="125"/>
      <c r="E54" s="117"/>
      <c r="F54" s="117"/>
    </row>
    <row r="55" spans="1:6">
      <c r="A55" s="117"/>
      <c r="B55" s="437"/>
      <c r="C55" s="117"/>
      <c r="D55" s="125"/>
      <c r="E55" s="117"/>
      <c r="F55" s="117"/>
    </row>
    <row r="56" spans="1:6">
      <c r="A56" s="117"/>
      <c r="B56" s="437"/>
      <c r="C56" s="117"/>
      <c r="D56" s="125"/>
      <c r="E56" s="117"/>
      <c r="F56" s="117"/>
    </row>
    <row r="57" spans="1:6">
      <c r="A57" s="117"/>
      <c r="B57" s="437"/>
      <c r="C57" s="117"/>
      <c r="D57" s="125"/>
      <c r="E57" s="117"/>
      <c r="F57" s="117"/>
    </row>
    <row r="58" spans="1:6">
      <c r="A58" s="117"/>
      <c r="B58" s="437"/>
      <c r="C58" s="117"/>
      <c r="D58" s="125"/>
      <c r="E58" s="117"/>
      <c r="F58" s="117"/>
    </row>
    <row r="59" spans="1:6">
      <c r="A59" s="117"/>
      <c r="B59" s="437"/>
      <c r="C59" s="117"/>
      <c r="D59" s="125"/>
      <c r="E59" s="117"/>
      <c r="F59" s="117"/>
    </row>
  </sheetData>
  <mergeCells count="7">
    <mergeCell ref="A2:A3"/>
    <mergeCell ref="C2:C3"/>
    <mergeCell ref="D2:E2"/>
    <mergeCell ref="A1:F1"/>
    <mergeCell ref="A24:F24"/>
    <mergeCell ref="F2:F3"/>
    <mergeCell ref="B2:B3"/>
  </mergeCells>
  <hyperlinks>
    <hyperlink ref="A4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:G34"/>
  <sheetViews>
    <sheetView showGridLines="0" zoomScale="80" zoomScaleNormal="80" zoomScaleSheetLayoutView="70" zoomScalePageLayoutView="80" workbookViewId="0">
      <selection sqref="A1:D1"/>
    </sheetView>
  </sheetViews>
  <sheetFormatPr baseColWidth="10" defaultColWidth="31.42578125" defaultRowHeight="15"/>
  <cols>
    <col min="1" max="1" width="118.42578125" style="4" customWidth="1"/>
    <col min="2" max="2" width="16.42578125" style="11" customWidth="1"/>
    <col min="3" max="5" width="14.85546875" style="4" customWidth="1"/>
    <col min="6" max="234" width="9.140625" style="4" customWidth="1"/>
    <col min="235" max="16384" width="31.42578125" style="4"/>
  </cols>
  <sheetData>
    <row r="1" spans="1:7" ht="60" customHeight="1">
      <c r="A1" s="457" t="s">
        <v>217</v>
      </c>
      <c r="B1" s="458"/>
      <c r="C1" s="458"/>
      <c r="D1" s="459"/>
    </row>
    <row r="2" spans="1:7" ht="60" customHeight="1">
      <c r="A2" s="369" t="s">
        <v>130</v>
      </c>
      <c r="B2" s="98" t="s">
        <v>57</v>
      </c>
      <c r="C2" s="99" t="s">
        <v>63</v>
      </c>
      <c r="D2" s="98" t="s">
        <v>61</v>
      </c>
    </row>
    <row r="3" spans="1:7" ht="17.25" customHeight="1">
      <c r="A3" s="370" t="s">
        <v>58</v>
      </c>
      <c r="B3" s="371">
        <v>16</v>
      </c>
      <c r="C3" s="372">
        <v>131.85999999999999</v>
      </c>
      <c r="D3" s="373">
        <v>0.81200000000000006</v>
      </c>
    </row>
    <row r="4" spans="1:7" ht="17.25" customHeight="1">
      <c r="A4" s="374" t="s">
        <v>59</v>
      </c>
      <c r="B4" s="375">
        <v>2</v>
      </c>
      <c r="C4" s="376">
        <v>158.76</v>
      </c>
      <c r="D4" s="377">
        <v>0.97799999999999998</v>
      </c>
    </row>
    <row r="5" spans="1:7" ht="17.25" customHeight="1">
      <c r="A5" s="15" t="s">
        <v>64</v>
      </c>
      <c r="B5" s="19">
        <v>18</v>
      </c>
      <c r="C5" s="20">
        <v>290.62</v>
      </c>
      <c r="D5" s="25">
        <v>1.79</v>
      </c>
    </row>
    <row r="6" spans="1:7" ht="17.25" customHeight="1">
      <c r="A6" s="370" t="s">
        <v>128</v>
      </c>
      <c r="B6" s="371">
        <v>3</v>
      </c>
      <c r="C6" s="372">
        <v>2332.3229999999999</v>
      </c>
      <c r="D6" s="373">
        <v>14.362</v>
      </c>
    </row>
    <row r="7" spans="1:7" ht="17.25" customHeight="1">
      <c r="A7" s="374" t="s">
        <v>129</v>
      </c>
      <c r="B7" s="375">
        <v>0</v>
      </c>
      <c r="C7" s="376">
        <v>0</v>
      </c>
      <c r="D7" s="377">
        <v>0</v>
      </c>
    </row>
    <row r="8" spans="1:7" ht="17.25" customHeight="1">
      <c r="A8" s="15" t="s">
        <v>65</v>
      </c>
      <c r="B8" s="39">
        <v>3</v>
      </c>
      <c r="C8" s="40">
        <v>2332.3229999999999</v>
      </c>
      <c r="D8" s="25">
        <v>14.362</v>
      </c>
    </row>
    <row r="9" spans="1:7" ht="17.25" customHeight="1">
      <c r="A9" s="370" t="s">
        <v>114</v>
      </c>
      <c r="B9" s="378" t="s">
        <v>29</v>
      </c>
      <c r="C9" s="372">
        <v>304</v>
      </c>
      <c r="D9" s="373">
        <v>1.8720000000000001</v>
      </c>
      <c r="G9" s="47"/>
    </row>
    <row r="10" spans="1:7" ht="17.25" customHeight="1">
      <c r="A10" s="379" t="s">
        <v>115</v>
      </c>
      <c r="B10" s="367" t="s">
        <v>29</v>
      </c>
      <c r="C10" s="380">
        <v>179</v>
      </c>
      <c r="D10" s="381">
        <v>1.1020000000000001</v>
      </c>
      <c r="G10" s="47"/>
    </row>
    <row r="11" spans="1:7" ht="17.25" customHeight="1">
      <c r="A11" s="379" t="s">
        <v>116</v>
      </c>
      <c r="B11" s="367" t="s">
        <v>29</v>
      </c>
      <c r="C11" s="380">
        <v>1680</v>
      </c>
      <c r="D11" s="381">
        <v>10.345000000000001</v>
      </c>
      <c r="G11" s="47"/>
    </row>
    <row r="12" spans="1:7" ht="17.25" customHeight="1">
      <c r="A12" s="379" t="s">
        <v>117</v>
      </c>
      <c r="B12" s="367" t="s">
        <v>29</v>
      </c>
      <c r="C12" s="380">
        <v>336</v>
      </c>
      <c r="D12" s="381">
        <v>2.069</v>
      </c>
      <c r="G12" s="47"/>
    </row>
    <row r="13" spans="1:7" ht="17.25" customHeight="1">
      <c r="A13" s="379" t="s">
        <v>118</v>
      </c>
      <c r="B13" s="367" t="s">
        <v>29</v>
      </c>
      <c r="C13" s="380">
        <v>1100</v>
      </c>
      <c r="D13" s="381">
        <v>6.7729999999999997</v>
      </c>
      <c r="G13" s="47"/>
    </row>
    <row r="14" spans="1:7" ht="17.25" customHeight="1">
      <c r="A14" s="379" t="s">
        <v>119</v>
      </c>
      <c r="B14" s="367" t="s">
        <v>29</v>
      </c>
      <c r="C14" s="380">
        <v>152</v>
      </c>
      <c r="D14" s="381">
        <v>0.93600000000000005</v>
      </c>
      <c r="G14" s="47"/>
    </row>
    <row r="15" spans="1:7" ht="17.25" customHeight="1">
      <c r="A15" s="374" t="s">
        <v>120</v>
      </c>
      <c r="B15" s="382" t="s">
        <v>29</v>
      </c>
      <c r="C15" s="376">
        <v>228</v>
      </c>
      <c r="D15" s="377">
        <v>1.4039999999999999</v>
      </c>
      <c r="G15" s="47"/>
    </row>
    <row r="16" spans="1:7" ht="17.25" customHeight="1">
      <c r="A16" s="15" t="s">
        <v>196</v>
      </c>
      <c r="B16" s="37" t="s">
        <v>29</v>
      </c>
      <c r="C16" s="20">
        <v>3979</v>
      </c>
      <c r="D16" s="25">
        <v>24.483000000000001</v>
      </c>
    </row>
    <row r="17" spans="1:7" ht="17.25" customHeight="1">
      <c r="A17" s="16" t="s">
        <v>62</v>
      </c>
      <c r="B17" s="21">
        <v>4</v>
      </c>
      <c r="C17" s="22">
        <v>543.48699999999997</v>
      </c>
      <c r="D17" s="26">
        <v>3.347</v>
      </c>
      <c r="G17" s="47"/>
    </row>
    <row r="18" spans="1:7" ht="17.25" customHeight="1">
      <c r="A18" s="17" t="s">
        <v>60</v>
      </c>
      <c r="B18" s="23">
        <v>2</v>
      </c>
      <c r="C18" s="24">
        <v>866.12</v>
      </c>
      <c r="D18" s="27">
        <v>5.3330000000000002</v>
      </c>
      <c r="G18" s="47"/>
    </row>
    <row r="19" spans="1:7" ht="17.25" customHeight="1">
      <c r="A19" s="379" t="s">
        <v>151</v>
      </c>
      <c r="B19" s="111">
        <v>140</v>
      </c>
      <c r="C19" s="383">
        <v>2672.2</v>
      </c>
      <c r="D19" s="381">
        <v>16.4544</v>
      </c>
    </row>
    <row r="20" spans="1:7" ht="17.25" customHeight="1">
      <c r="A20" s="379" t="s">
        <v>152</v>
      </c>
      <c r="B20" s="111">
        <v>158</v>
      </c>
      <c r="C20" s="380">
        <v>92.5</v>
      </c>
      <c r="D20" s="381">
        <v>0.5696</v>
      </c>
    </row>
    <row r="21" spans="1:7" ht="17.25" customHeight="1">
      <c r="A21" s="16" t="s">
        <v>121</v>
      </c>
      <c r="B21" s="19">
        <v>298</v>
      </c>
      <c r="C21" s="22">
        <v>2764.7</v>
      </c>
      <c r="D21" s="28">
        <v>17.024000000000001</v>
      </c>
    </row>
    <row r="22" spans="1:7" s="2" customFormat="1" ht="54" customHeight="1">
      <c r="A22" s="467" t="s">
        <v>209</v>
      </c>
      <c r="B22" s="496"/>
      <c r="C22" s="496"/>
      <c r="D22" s="497"/>
    </row>
    <row r="23" spans="1:7">
      <c r="A23" s="117"/>
      <c r="B23" s="384"/>
      <c r="C23" s="117"/>
      <c r="D23" s="117"/>
    </row>
    <row r="24" spans="1:7" s="12" customFormat="1" ht="17.25" customHeight="1">
      <c r="A24" s="162" t="s">
        <v>206</v>
      </c>
      <c r="B24" s="162"/>
      <c r="C24" s="162"/>
      <c r="D24" s="162"/>
    </row>
    <row r="25" spans="1:7" s="12" customFormat="1" ht="17.25" customHeight="1">
      <c r="A25" s="162" t="s">
        <v>218</v>
      </c>
      <c r="B25" s="162"/>
      <c r="C25" s="162"/>
      <c r="D25" s="162"/>
    </row>
    <row r="26" spans="1:7" s="12" customFormat="1" ht="17.25" customHeight="1">
      <c r="A26" s="162" t="s">
        <v>219</v>
      </c>
      <c r="B26" s="162"/>
      <c r="C26" s="162"/>
      <c r="D26" s="385"/>
    </row>
    <row r="27" spans="1:7" s="12" customFormat="1" ht="17.25" customHeight="1">
      <c r="A27" s="162"/>
      <c r="B27" s="386"/>
      <c r="C27" s="387"/>
      <c r="D27" s="162"/>
    </row>
    <row r="28" spans="1:7" s="10" customFormat="1" ht="12.75">
      <c r="A28" s="388"/>
      <c r="B28" s="389"/>
      <c r="C28" s="390"/>
      <c r="D28" s="388"/>
    </row>
    <row r="29" spans="1:7" ht="19.5" customHeight="1">
      <c r="A29" s="123" t="s">
        <v>0</v>
      </c>
      <c r="B29" s="391"/>
      <c r="C29" s="256"/>
      <c r="D29" s="117"/>
    </row>
    <row r="30" spans="1:7">
      <c r="A30" s="117"/>
      <c r="B30" s="391"/>
      <c r="C30" s="117"/>
      <c r="D30" s="117"/>
    </row>
    <row r="31" spans="1:7">
      <c r="A31" s="117"/>
      <c r="B31" s="391"/>
      <c r="C31" s="117"/>
      <c r="D31" s="117"/>
    </row>
    <row r="32" spans="1:7">
      <c r="A32" s="117"/>
      <c r="B32" s="391"/>
      <c r="C32" s="117"/>
      <c r="D32" s="117"/>
    </row>
    <row r="33" spans="1:4">
      <c r="A33" s="117"/>
      <c r="B33" s="391"/>
      <c r="C33" s="117"/>
      <c r="D33" s="117"/>
    </row>
    <row r="34" spans="1:4">
      <c r="A34" s="117"/>
      <c r="B34" s="392"/>
      <c r="C34" s="117"/>
      <c r="D34" s="119"/>
    </row>
  </sheetData>
  <mergeCells count="2">
    <mergeCell ref="A1:D1"/>
    <mergeCell ref="A22:D22"/>
  </mergeCells>
  <hyperlinks>
    <hyperlink ref="A2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U53"/>
  <sheetViews>
    <sheetView showGridLines="0" zoomScale="80" zoomScaleNormal="80" zoomScaleSheetLayoutView="80" zoomScalePageLayoutView="90" workbookViewId="0">
      <selection sqref="A1:U1"/>
    </sheetView>
  </sheetViews>
  <sheetFormatPr baseColWidth="10" defaultColWidth="31.42578125" defaultRowHeight="15"/>
  <cols>
    <col min="1" max="1" width="51" style="4" customWidth="1"/>
    <col min="2" max="2" width="12.42578125" style="4" customWidth="1"/>
    <col min="3" max="6" width="10.140625" style="4" customWidth="1"/>
    <col min="7" max="19" width="9.140625" style="4" customWidth="1"/>
    <col min="20" max="20" width="9.140625" style="47" customWidth="1"/>
    <col min="21" max="258" width="9.140625" style="4" customWidth="1"/>
    <col min="259" max="16384" width="31.42578125" style="4"/>
  </cols>
  <sheetData>
    <row r="1" spans="1:21" ht="63" customHeight="1">
      <c r="A1" s="457" t="s">
        <v>293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9"/>
    </row>
    <row r="2" spans="1:21" s="5" customFormat="1" ht="39.950000000000003" customHeight="1">
      <c r="A2" s="465"/>
      <c r="B2" s="455" t="s">
        <v>211</v>
      </c>
      <c r="C2" s="460" t="s">
        <v>294</v>
      </c>
      <c r="D2" s="461"/>
      <c r="E2" s="460" t="s">
        <v>295</v>
      </c>
      <c r="F2" s="461"/>
      <c r="G2" s="455">
        <v>2005</v>
      </c>
      <c r="H2" s="455">
        <v>2006</v>
      </c>
      <c r="I2" s="455">
        <v>2007</v>
      </c>
      <c r="J2" s="455">
        <v>2008</v>
      </c>
      <c r="K2" s="455">
        <v>2009</v>
      </c>
      <c r="L2" s="455">
        <v>2010</v>
      </c>
      <c r="M2" s="455">
        <v>2011</v>
      </c>
      <c r="N2" s="455">
        <v>2012</v>
      </c>
      <c r="O2" s="455">
        <v>2013</v>
      </c>
      <c r="P2" s="455">
        <v>2014</v>
      </c>
      <c r="Q2" s="455">
        <v>2015</v>
      </c>
      <c r="R2" s="455">
        <v>2016</v>
      </c>
      <c r="S2" s="455">
        <v>2017</v>
      </c>
      <c r="T2" s="455">
        <v>2018</v>
      </c>
      <c r="U2" s="455">
        <v>2019</v>
      </c>
    </row>
    <row r="3" spans="1:21" s="5" customFormat="1" ht="20.100000000000001" customHeight="1">
      <c r="A3" s="466"/>
      <c r="B3" s="456"/>
      <c r="C3" s="98" t="s">
        <v>165</v>
      </c>
      <c r="D3" s="98" t="s">
        <v>1</v>
      </c>
      <c r="E3" s="98" t="s">
        <v>165</v>
      </c>
      <c r="F3" s="99" t="s">
        <v>1</v>
      </c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</row>
    <row r="4" spans="1:21" s="5" customFormat="1" ht="15.95" customHeight="1">
      <c r="A4" s="100" t="s">
        <v>207</v>
      </c>
      <c r="B4" s="101">
        <v>10.6</v>
      </c>
      <c r="C4" s="102">
        <v>11.9</v>
      </c>
      <c r="D4" s="103">
        <v>2018</v>
      </c>
      <c r="E4" s="102">
        <v>8.9</v>
      </c>
      <c r="F4" s="104">
        <v>1985</v>
      </c>
      <c r="G4" s="102">
        <v>11</v>
      </c>
      <c r="H4" s="102">
        <v>11.4</v>
      </c>
      <c r="I4" s="102">
        <v>11.5</v>
      </c>
      <c r="J4" s="102">
        <v>10.9</v>
      </c>
      <c r="K4" s="102">
        <v>11</v>
      </c>
      <c r="L4" s="102">
        <v>9.6999999999999993</v>
      </c>
      <c r="M4" s="102">
        <v>11.6</v>
      </c>
      <c r="N4" s="102">
        <v>10.6</v>
      </c>
      <c r="O4" s="102">
        <v>10.1</v>
      </c>
      <c r="P4" s="102">
        <v>11.925000000000002</v>
      </c>
      <c r="Q4" s="102">
        <v>11.3</v>
      </c>
      <c r="R4" s="102">
        <v>10.7</v>
      </c>
      <c r="S4" s="102">
        <v>11.3</v>
      </c>
      <c r="T4" s="102">
        <v>11.9</v>
      </c>
      <c r="U4" s="102">
        <v>11.5</v>
      </c>
    </row>
    <row r="5" spans="1:21" s="5" customFormat="1" ht="15.95" customHeight="1">
      <c r="A5" s="105" t="s">
        <v>145</v>
      </c>
      <c r="B5" s="106">
        <v>14.2</v>
      </c>
      <c r="C5" s="107">
        <v>16</v>
      </c>
      <c r="D5" s="108">
        <v>2018</v>
      </c>
      <c r="E5" s="107">
        <v>12.6</v>
      </c>
      <c r="F5" s="109">
        <v>1985</v>
      </c>
      <c r="G5" s="107">
        <v>14.8</v>
      </c>
      <c r="H5" s="107">
        <v>15.3</v>
      </c>
      <c r="I5" s="107">
        <v>15.3</v>
      </c>
      <c r="J5" s="107">
        <v>14.6</v>
      </c>
      <c r="K5" s="107">
        <v>15</v>
      </c>
      <c r="L5" s="107">
        <v>13.4</v>
      </c>
      <c r="M5" s="107">
        <v>15.8</v>
      </c>
      <c r="N5" s="107">
        <v>14.4</v>
      </c>
      <c r="O5" s="107">
        <v>13.6</v>
      </c>
      <c r="P5" s="107">
        <v>15.6</v>
      </c>
      <c r="Q5" s="107">
        <v>15.1</v>
      </c>
      <c r="R5" s="107">
        <v>14.3</v>
      </c>
      <c r="S5" s="107">
        <v>15</v>
      </c>
      <c r="T5" s="107">
        <v>16</v>
      </c>
      <c r="U5" s="107">
        <v>15.5</v>
      </c>
    </row>
    <row r="6" spans="1:21" s="5" customFormat="1" ht="15.95" customHeight="1">
      <c r="A6" s="105" t="s">
        <v>146</v>
      </c>
      <c r="B6" s="106">
        <v>32.4</v>
      </c>
      <c r="C6" s="107">
        <v>39.700000000000003</v>
      </c>
      <c r="D6" s="108">
        <v>2019</v>
      </c>
      <c r="E6" s="107">
        <v>28.4</v>
      </c>
      <c r="F6" s="109">
        <v>1988</v>
      </c>
      <c r="G6" s="107">
        <v>32.9</v>
      </c>
      <c r="H6" s="107">
        <v>36.200000000000003</v>
      </c>
      <c r="I6" s="107">
        <v>30.9</v>
      </c>
      <c r="J6" s="107">
        <v>31</v>
      </c>
      <c r="K6" s="107">
        <v>33.4</v>
      </c>
      <c r="L6" s="107">
        <v>33.9</v>
      </c>
      <c r="M6" s="107">
        <v>34.200000000000003</v>
      </c>
      <c r="N6" s="107">
        <v>35</v>
      </c>
      <c r="O6" s="107">
        <v>33.9</v>
      </c>
      <c r="P6" s="107">
        <v>32.9</v>
      </c>
      <c r="Q6" s="107">
        <v>34.5</v>
      </c>
      <c r="R6" s="107">
        <v>32.5</v>
      </c>
      <c r="S6" s="107">
        <v>32.4</v>
      </c>
      <c r="T6" s="107">
        <v>35.4</v>
      </c>
      <c r="U6" s="107">
        <v>39.700000000000003</v>
      </c>
    </row>
    <row r="7" spans="1:21" s="5" customFormat="1" ht="15.95" customHeight="1">
      <c r="A7" s="105" t="s">
        <v>147</v>
      </c>
      <c r="B7" s="106">
        <v>6.9</v>
      </c>
      <c r="C7" s="107">
        <v>8.5</v>
      </c>
      <c r="D7" s="108">
        <v>2014</v>
      </c>
      <c r="E7" s="107">
        <v>5.2</v>
      </c>
      <c r="F7" s="109">
        <v>1985</v>
      </c>
      <c r="G7" s="107">
        <v>7.5</v>
      </c>
      <c r="H7" s="107">
        <v>7.7</v>
      </c>
      <c r="I7" s="107">
        <v>7.8</v>
      </c>
      <c r="J7" s="107">
        <v>7.2</v>
      </c>
      <c r="K7" s="107">
        <v>7.1</v>
      </c>
      <c r="L7" s="107">
        <v>5.9</v>
      </c>
      <c r="M7" s="107">
        <v>7.6</v>
      </c>
      <c r="N7" s="107">
        <v>6.8</v>
      </c>
      <c r="O7" s="107">
        <v>6.6</v>
      </c>
      <c r="P7" s="107">
        <v>8.5</v>
      </c>
      <c r="Q7" s="107">
        <v>7.5</v>
      </c>
      <c r="R7" s="107">
        <v>7.1</v>
      </c>
      <c r="S7" s="107">
        <v>7.5</v>
      </c>
      <c r="T7" s="107">
        <v>6.9</v>
      </c>
      <c r="U7" s="107">
        <v>7.8</v>
      </c>
    </row>
    <row r="8" spans="1:21" s="5" customFormat="1" ht="15.95" customHeight="1">
      <c r="A8" s="105" t="s">
        <v>148</v>
      </c>
      <c r="B8" s="106">
        <v>-8.4</v>
      </c>
      <c r="C8" s="107">
        <v>-2.5</v>
      </c>
      <c r="D8" s="108">
        <v>1990</v>
      </c>
      <c r="E8" s="107">
        <v>-16.8</v>
      </c>
      <c r="F8" s="109">
        <v>1985</v>
      </c>
      <c r="G8" s="107">
        <v>-7</v>
      </c>
      <c r="H8" s="107">
        <v>-7.2</v>
      </c>
      <c r="I8" s="107">
        <v>-6.8</v>
      </c>
      <c r="J8" s="107">
        <v>-6.1</v>
      </c>
      <c r="K8" s="107">
        <v>-12.8</v>
      </c>
      <c r="L8" s="107">
        <v>-8.1999999999999993</v>
      </c>
      <c r="M8" s="107">
        <v>-5.5</v>
      </c>
      <c r="N8" s="107">
        <v>-13</v>
      </c>
      <c r="O8" s="107">
        <v>-10.1</v>
      </c>
      <c r="P8" s="107">
        <v>-5.7</v>
      </c>
      <c r="Q8" s="107">
        <v>-3.1</v>
      </c>
      <c r="R8" s="107">
        <v>-7.2</v>
      </c>
      <c r="S8" s="107">
        <v>-5.6</v>
      </c>
      <c r="T8" s="107">
        <v>-8.4</v>
      </c>
      <c r="U8" s="107">
        <v>-6.1</v>
      </c>
    </row>
    <row r="9" spans="1:21" s="5" customFormat="1" ht="15.95" customHeight="1">
      <c r="A9" s="105" t="s">
        <v>24</v>
      </c>
      <c r="B9" s="110">
        <v>44</v>
      </c>
      <c r="C9" s="111">
        <v>84</v>
      </c>
      <c r="D9" s="108">
        <v>1985</v>
      </c>
      <c r="E9" s="111">
        <v>10</v>
      </c>
      <c r="F9" s="109">
        <v>2014</v>
      </c>
      <c r="G9" s="111">
        <v>47</v>
      </c>
      <c r="H9" s="111">
        <v>60</v>
      </c>
      <c r="I9" s="111">
        <v>27</v>
      </c>
      <c r="J9" s="111">
        <v>37</v>
      </c>
      <c r="K9" s="111">
        <v>47</v>
      </c>
      <c r="L9" s="111">
        <v>74</v>
      </c>
      <c r="M9" s="111">
        <v>28</v>
      </c>
      <c r="N9" s="111">
        <v>37</v>
      </c>
      <c r="O9" s="111">
        <v>58</v>
      </c>
      <c r="P9" s="111">
        <v>10</v>
      </c>
      <c r="Q9" s="111">
        <v>33</v>
      </c>
      <c r="R9" s="111">
        <v>43</v>
      </c>
      <c r="S9" s="111">
        <v>33</v>
      </c>
      <c r="T9" s="111">
        <v>45</v>
      </c>
      <c r="U9" s="111">
        <v>27</v>
      </c>
    </row>
    <row r="10" spans="1:21" s="5" customFormat="1" ht="15.95" customHeight="1">
      <c r="A10" s="105" t="s">
        <v>25</v>
      </c>
      <c r="B10" s="110">
        <v>7.5</v>
      </c>
      <c r="C10" s="111">
        <v>30</v>
      </c>
      <c r="D10" s="108">
        <v>1985</v>
      </c>
      <c r="E10" s="111">
        <v>0</v>
      </c>
      <c r="F10" s="109">
        <v>2008</v>
      </c>
      <c r="G10" s="111">
        <v>7</v>
      </c>
      <c r="H10" s="111">
        <v>2</v>
      </c>
      <c r="I10" s="111">
        <v>1</v>
      </c>
      <c r="J10" s="111">
        <v>0</v>
      </c>
      <c r="K10" s="111">
        <v>9</v>
      </c>
      <c r="L10" s="111">
        <v>27</v>
      </c>
      <c r="M10" s="111">
        <v>2</v>
      </c>
      <c r="N10" s="111">
        <v>14</v>
      </c>
      <c r="O10" s="111">
        <v>16</v>
      </c>
      <c r="P10" s="111">
        <v>1</v>
      </c>
      <c r="Q10" s="111">
        <v>1</v>
      </c>
      <c r="R10" s="111">
        <v>2</v>
      </c>
      <c r="S10" s="111">
        <v>4</v>
      </c>
      <c r="T10" s="111">
        <v>6</v>
      </c>
      <c r="U10" s="111">
        <v>2</v>
      </c>
    </row>
    <row r="11" spans="1:21" s="5" customFormat="1" ht="15.95" customHeight="1">
      <c r="A11" s="105" t="s">
        <v>26</v>
      </c>
      <c r="B11" s="110">
        <v>27.9</v>
      </c>
      <c r="C11" s="111">
        <v>61</v>
      </c>
      <c r="D11" s="108">
        <v>2018</v>
      </c>
      <c r="E11" s="111">
        <v>12</v>
      </c>
      <c r="F11" s="109">
        <v>1988</v>
      </c>
      <c r="G11" s="111">
        <v>36</v>
      </c>
      <c r="H11" s="111">
        <v>45</v>
      </c>
      <c r="I11" s="111">
        <v>23</v>
      </c>
      <c r="J11" s="111">
        <v>25</v>
      </c>
      <c r="K11" s="111">
        <v>36</v>
      </c>
      <c r="L11" s="111">
        <v>31</v>
      </c>
      <c r="M11" s="111">
        <v>27</v>
      </c>
      <c r="N11" s="111">
        <v>24</v>
      </c>
      <c r="O11" s="111">
        <v>30</v>
      </c>
      <c r="P11" s="111">
        <v>21</v>
      </c>
      <c r="Q11" s="111">
        <v>31</v>
      </c>
      <c r="R11" s="111">
        <v>25</v>
      </c>
      <c r="S11" s="111">
        <v>33</v>
      </c>
      <c r="T11" s="111">
        <v>61</v>
      </c>
      <c r="U11" s="111">
        <v>34</v>
      </c>
    </row>
    <row r="12" spans="1:21" s="5" customFormat="1" ht="15.95" customHeight="1">
      <c r="A12" s="105" t="s">
        <v>149</v>
      </c>
      <c r="B12" s="110">
        <v>3.9</v>
      </c>
      <c r="C12" s="111">
        <v>13</v>
      </c>
      <c r="D12" s="108">
        <v>1995</v>
      </c>
      <c r="E12" s="111">
        <v>0</v>
      </c>
      <c r="F12" s="109">
        <v>1993</v>
      </c>
      <c r="G12" s="111">
        <v>6</v>
      </c>
      <c r="H12" s="111">
        <v>11</v>
      </c>
      <c r="I12" s="111">
        <v>2</v>
      </c>
      <c r="J12" s="111">
        <v>1</v>
      </c>
      <c r="K12" s="111">
        <v>4</v>
      </c>
      <c r="L12" s="111">
        <v>7</v>
      </c>
      <c r="M12" s="111">
        <v>2</v>
      </c>
      <c r="N12" s="111">
        <v>4</v>
      </c>
      <c r="O12" s="111">
        <v>6</v>
      </c>
      <c r="P12" s="111">
        <v>2</v>
      </c>
      <c r="Q12" s="111">
        <v>7</v>
      </c>
      <c r="R12" s="111">
        <v>6</v>
      </c>
      <c r="S12" s="111">
        <v>7</v>
      </c>
      <c r="T12" s="111">
        <v>9</v>
      </c>
      <c r="U12" s="111">
        <v>11</v>
      </c>
    </row>
    <row r="13" spans="1:21" s="5" customFormat="1" ht="15.95" customHeight="1">
      <c r="A13" s="105" t="s">
        <v>27</v>
      </c>
      <c r="B13" s="110">
        <v>852.4</v>
      </c>
      <c r="C13" s="111">
        <v>1088.5</v>
      </c>
      <c r="D13" s="108">
        <v>2001</v>
      </c>
      <c r="E13" s="111">
        <v>639.5</v>
      </c>
      <c r="F13" s="109">
        <v>1989</v>
      </c>
      <c r="G13" s="111">
        <v>751</v>
      </c>
      <c r="H13" s="111">
        <v>835</v>
      </c>
      <c r="I13" s="111">
        <v>880</v>
      </c>
      <c r="J13" s="111">
        <v>862</v>
      </c>
      <c r="K13" s="111">
        <v>764</v>
      </c>
      <c r="L13" s="111">
        <v>914</v>
      </c>
      <c r="M13" s="111">
        <v>815</v>
      </c>
      <c r="N13" s="111">
        <v>977</v>
      </c>
      <c r="O13" s="111">
        <v>816</v>
      </c>
      <c r="P13" s="111">
        <v>783.4</v>
      </c>
      <c r="Q13" s="111">
        <v>736.7</v>
      </c>
      <c r="R13" s="111">
        <v>942.3</v>
      </c>
      <c r="S13" s="111">
        <v>749</v>
      </c>
      <c r="T13" s="111">
        <v>650.20000000000005</v>
      </c>
      <c r="U13" s="111">
        <v>798.6</v>
      </c>
    </row>
    <row r="14" spans="1:21" s="5" customFormat="1" ht="15.95" customHeight="1">
      <c r="A14" s="105" t="s">
        <v>212</v>
      </c>
      <c r="B14" s="110">
        <v>198.7</v>
      </c>
      <c r="C14" s="111">
        <v>248</v>
      </c>
      <c r="D14" s="108">
        <v>1981</v>
      </c>
      <c r="E14" s="111">
        <v>141</v>
      </c>
      <c r="F14" s="109">
        <v>2018</v>
      </c>
      <c r="G14" s="111">
        <v>200</v>
      </c>
      <c r="H14" s="111">
        <v>180</v>
      </c>
      <c r="I14" s="111">
        <v>204</v>
      </c>
      <c r="J14" s="111">
        <v>209</v>
      </c>
      <c r="K14" s="111">
        <v>190</v>
      </c>
      <c r="L14" s="111">
        <v>201</v>
      </c>
      <c r="M14" s="111">
        <v>187</v>
      </c>
      <c r="N14" s="111">
        <v>212</v>
      </c>
      <c r="O14" s="111">
        <v>180</v>
      </c>
      <c r="P14" s="111">
        <v>183</v>
      </c>
      <c r="Q14" s="111">
        <v>198</v>
      </c>
      <c r="R14" s="111">
        <v>190</v>
      </c>
      <c r="S14" s="111">
        <v>209</v>
      </c>
      <c r="T14" s="111">
        <v>141</v>
      </c>
      <c r="U14" s="111">
        <v>182</v>
      </c>
    </row>
    <row r="15" spans="1:21" s="5" customFormat="1" ht="15.95" customHeight="1">
      <c r="A15" s="112" t="s">
        <v>28</v>
      </c>
      <c r="B15" s="113">
        <v>1545</v>
      </c>
      <c r="C15" s="114">
        <v>2020</v>
      </c>
      <c r="D15" s="115">
        <v>2003</v>
      </c>
      <c r="E15" s="114">
        <v>1239</v>
      </c>
      <c r="F15" s="116">
        <v>1981</v>
      </c>
      <c r="G15" s="114">
        <v>1563</v>
      </c>
      <c r="H15" s="114">
        <v>1556</v>
      </c>
      <c r="I15" s="114">
        <v>1472</v>
      </c>
      <c r="J15" s="114">
        <v>1449</v>
      </c>
      <c r="K15" s="114">
        <v>1699</v>
      </c>
      <c r="L15" s="114">
        <v>1556</v>
      </c>
      <c r="M15" s="114">
        <v>1782</v>
      </c>
      <c r="N15" s="114">
        <v>1529</v>
      </c>
      <c r="O15" s="114">
        <v>1510</v>
      </c>
      <c r="P15" s="114">
        <v>1634</v>
      </c>
      <c r="Q15" s="114">
        <v>1734</v>
      </c>
      <c r="R15" s="114">
        <v>1572</v>
      </c>
      <c r="S15" s="114">
        <v>1559</v>
      </c>
      <c r="T15" s="114">
        <v>1898</v>
      </c>
      <c r="U15" s="114">
        <v>1757</v>
      </c>
    </row>
    <row r="16" spans="1:21" s="5" customFormat="1" ht="54.75" customHeight="1">
      <c r="A16" s="462" t="s">
        <v>124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3"/>
      <c r="U16" s="464"/>
    </row>
    <row r="17" spans="1:2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1:21">
      <c r="A18" s="118" t="s">
        <v>150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1:21">
      <c r="A19" s="118" t="s">
        <v>166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1:21">
      <c r="A20" s="118"/>
      <c r="B20" s="117"/>
      <c r="C20" s="117"/>
      <c r="D20" s="117"/>
      <c r="E20" s="117"/>
      <c r="F20" s="117"/>
      <c r="G20" s="119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1:21" s="5" customFormat="1" ht="14.25">
      <c r="A21" s="120"/>
      <c r="B21" s="120"/>
      <c r="C21" s="120"/>
      <c r="D21" s="120"/>
      <c r="E21" s="120"/>
      <c r="F21" s="120"/>
      <c r="G21" s="121"/>
      <c r="H21" s="121"/>
      <c r="I21" s="121"/>
      <c r="J21" s="121"/>
      <c r="K21" s="121"/>
      <c r="L21" s="121"/>
      <c r="M21" s="121"/>
      <c r="N21" s="121"/>
      <c r="O21" s="122"/>
      <c r="P21" s="122"/>
      <c r="Q21" s="122"/>
      <c r="R21" s="122"/>
      <c r="S21" s="122"/>
      <c r="T21" s="122"/>
      <c r="U21" s="122"/>
    </row>
    <row r="22" spans="1:21" ht="19.5" customHeight="1">
      <c r="A22" s="123" t="s">
        <v>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</row>
    <row r="24" spans="1:21">
      <c r="A24" s="124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spans="1:2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>
      <c r="A27" s="117"/>
      <c r="B27" s="117"/>
      <c r="C27" s="117"/>
      <c r="D27" s="117"/>
      <c r="E27" s="117"/>
      <c r="F27" s="117"/>
      <c r="G27" s="125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  <row r="28" spans="1:21">
      <c r="A28" s="117"/>
      <c r="B28" s="117"/>
      <c r="C28" s="117"/>
      <c r="D28" s="117"/>
      <c r="E28" s="117"/>
      <c r="F28" s="117"/>
      <c r="G28" s="125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</row>
    <row r="29" spans="1:21">
      <c r="A29" s="117"/>
      <c r="B29" s="117"/>
      <c r="C29" s="117"/>
      <c r="D29" s="117"/>
      <c r="E29" s="117"/>
      <c r="F29" s="117"/>
      <c r="G29" s="125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</row>
    <row r="30" spans="1:21">
      <c r="A30" s="117"/>
      <c r="B30" s="117"/>
      <c r="C30" s="117"/>
      <c r="D30" s="117"/>
      <c r="E30" s="117"/>
      <c r="F30" s="117"/>
      <c r="G30" s="125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1">
      <c r="A31" s="117"/>
      <c r="B31" s="117"/>
      <c r="C31" s="117"/>
      <c r="D31" s="117"/>
      <c r="E31" s="117"/>
      <c r="F31" s="117"/>
      <c r="G31" s="125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spans="1:21">
      <c r="A32" s="117"/>
      <c r="B32" s="117"/>
      <c r="C32" s="117"/>
      <c r="D32" s="117"/>
      <c r="E32" s="117"/>
      <c r="F32" s="117"/>
      <c r="G32" s="125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</row>
    <row r="33" spans="1:21">
      <c r="A33" s="117"/>
      <c r="B33" s="117"/>
      <c r="C33" s="117"/>
      <c r="D33" s="117"/>
      <c r="E33" s="117"/>
      <c r="F33" s="117"/>
      <c r="G33" s="125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</row>
    <row r="34" spans="1:21">
      <c r="A34" s="117"/>
      <c r="B34" s="117"/>
      <c r="C34" s="117"/>
      <c r="D34" s="117"/>
      <c r="E34" s="117"/>
      <c r="F34" s="117"/>
      <c r="G34" s="125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</row>
    <row r="35" spans="1:21">
      <c r="A35" s="117"/>
      <c r="B35" s="117"/>
      <c r="C35" s="117"/>
      <c r="D35" s="117"/>
      <c r="E35" s="117"/>
      <c r="F35" s="117"/>
      <c r="G35" s="125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6" spans="1:21">
      <c r="A36" s="117"/>
      <c r="B36" s="117"/>
      <c r="C36" s="117"/>
      <c r="D36" s="117"/>
      <c r="E36" s="117"/>
      <c r="F36" s="117"/>
      <c r="G36" s="125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</row>
    <row r="37" spans="1:21">
      <c r="A37" s="117"/>
      <c r="B37" s="117"/>
      <c r="C37" s="117"/>
      <c r="D37" s="117"/>
      <c r="E37" s="117"/>
      <c r="F37" s="117"/>
      <c r="G37" s="125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spans="1:21">
      <c r="A38" s="117"/>
      <c r="B38" s="117"/>
      <c r="C38" s="117"/>
      <c r="D38" s="117"/>
      <c r="E38" s="117"/>
      <c r="F38" s="117"/>
      <c r="G38" s="125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</row>
    <row r="39" spans="1:21">
      <c r="A39" s="117"/>
      <c r="B39" s="117"/>
      <c r="C39" s="117"/>
      <c r="D39" s="117"/>
      <c r="E39" s="117"/>
      <c r="F39" s="117"/>
      <c r="G39" s="125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</row>
    <row r="40" spans="1:21">
      <c r="A40" s="117"/>
      <c r="B40" s="117"/>
      <c r="C40" s="117"/>
      <c r="D40" s="117"/>
      <c r="E40" s="117"/>
      <c r="F40" s="117"/>
      <c r="G40" s="125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</row>
    <row r="41" spans="1:21">
      <c r="A41" s="117"/>
      <c r="B41" s="117"/>
      <c r="C41" s="117"/>
      <c r="D41" s="117"/>
      <c r="E41" s="117"/>
      <c r="F41" s="117"/>
      <c r="G41" s="125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</row>
    <row r="42" spans="1:21">
      <c r="A42" s="117"/>
      <c r="B42" s="117"/>
      <c r="C42" s="117"/>
      <c r="D42" s="117"/>
      <c r="E42" s="117"/>
      <c r="F42" s="117"/>
      <c r="G42" s="125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</row>
    <row r="43" spans="1:21">
      <c r="A43" s="117"/>
      <c r="B43" s="117"/>
      <c r="C43" s="117"/>
      <c r="D43" s="117"/>
      <c r="E43" s="117"/>
      <c r="F43" s="117"/>
      <c r="G43" s="125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</row>
    <row r="44" spans="1:21">
      <c r="A44" s="117"/>
      <c r="B44" s="117"/>
      <c r="C44" s="117"/>
      <c r="D44" s="117"/>
      <c r="E44" s="117"/>
      <c r="F44" s="117"/>
      <c r="G44" s="125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</row>
    <row r="45" spans="1:21">
      <c r="A45" s="117"/>
      <c r="B45" s="117"/>
      <c r="C45" s="117"/>
      <c r="D45" s="117"/>
      <c r="E45" s="117"/>
      <c r="F45" s="117"/>
      <c r="G45" s="125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</row>
    <row r="46" spans="1:21">
      <c r="A46" s="117"/>
      <c r="B46" s="117"/>
      <c r="C46" s="117"/>
      <c r="D46" s="117"/>
      <c r="E46" s="117"/>
      <c r="F46" s="117"/>
      <c r="G46" s="125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1:21">
      <c r="A47" s="117"/>
      <c r="B47" s="117"/>
      <c r="C47" s="117"/>
      <c r="D47" s="117"/>
      <c r="E47" s="117"/>
      <c r="F47" s="117"/>
      <c r="G47" s="125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1:21">
      <c r="A48" s="117"/>
      <c r="B48" s="117"/>
      <c r="C48" s="117"/>
      <c r="D48" s="117"/>
      <c r="E48" s="117"/>
      <c r="F48" s="117"/>
      <c r="G48" s="125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  <row r="49" spans="1:21">
      <c r="A49" s="117"/>
      <c r="B49" s="117"/>
      <c r="C49" s="117"/>
      <c r="D49" s="117"/>
      <c r="E49" s="117"/>
      <c r="F49" s="117"/>
      <c r="G49" s="12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</row>
    <row r="50" spans="1:21">
      <c r="A50" s="117"/>
      <c r="B50" s="117"/>
      <c r="C50" s="117"/>
      <c r="D50" s="117"/>
      <c r="E50" s="117"/>
      <c r="F50" s="117"/>
      <c r="G50" s="125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</row>
    <row r="51" spans="1:21">
      <c r="A51" s="117"/>
      <c r="B51" s="117"/>
      <c r="C51" s="117"/>
      <c r="D51" s="117"/>
      <c r="E51" s="117"/>
      <c r="F51" s="117"/>
      <c r="G51" s="125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</row>
    <row r="52" spans="1:21">
      <c r="A52" s="117"/>
      <c r="B52" s="117"/>
      <c r="C52" s="117"/>
      <c r="D52" s="117"/>
      <c r="E52" s="117"/>
      <c r="F52" s="117"/>
      <c r="G52" s="125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</row>
    <row r="53" spans="1:21">
      <c r="A53" s="117"/>
      <c r="B53" s="117"/>
      <c r="C53" s="117"/>
      <c r="D53" s="117"/>
      <c r="E53" s="117"/>
      <c r="F53" s="117"/>
      <c r="G53" s="125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</row>
  </sheetData>
  <mergeCells count="21">
    <mergeCell ref="A16:U16"/>
    <mergeCell ref="A2:A3"/>
    <mergeCell ref="B2:B3"/>
    <mergeCell ref="G2:G3"/>
    <mergeCell ref="H2:H3"/>
    <mergeCell ref="I2:I3"/>
    <mergeCell ref="J2:J3"/>
    <mergeCell ref="U2:U3"/>
    <mergeCell ref="K2:K3"/>
    <mergeCell ref="L2:L3"/>
    <mergeCell ref="M2:M3"/>
    <mergeCell ref="N2:N3"/>
    <mergeCell ref="O2:O3"/>
    <mergeCell ref="T2:T3"/>
    <mergeCell ref="S2:S3"/>
    <mergeCell ref="P2:P3"/>
    <mergeCell ref="Q2:Q3"/>
    <mergeCell ref="R2:R3"/>
    <mergeCell ref="A1:U1"/>
    <mergeCell ref="C2:D2"/>
    <mergeCell ref="E2:F2"/>
  </mergeCells>
  <hyperlinks>
    <hyperlink ref="A2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O57"/>
  <sheetViews>
    <sheetView showGridLines="0" zoomScale="80" zoomScaleNormal="80" zoomScalePageLayoutView="60" workbookViewId="0">
      <selection sqref="A1:O1"/>
    </sheetView>
  </sheetViews>
  <sheetFormatPr baseColWidth="10" defaultColWidth="12.28515625" defaultRowHeight="12"/>
  <cols>
    <col min="1" max="1" width="46.140625" style="3" customWidth="1"/>
    <col min="2" max="2" width="9.140625" style="3" customWidth="1"/>
    <col min="3" max="15" width="13.7109375" style="3" customWidth="1"/>
    <col min="16" max="244" width="8" style="3" customWidth="1"/>
    <col min="245" max="245" width="35.7109375" style="3" customWidth="1"/>
    <col min="246" max="16384" width="12.28515625" style="3"/>
  </cols>
  <sheetData>
    <row r="1" spans="1:15" ht="63" customHeight="1">
      <c r="A1" s="457" t="s">
        <v>296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9"/>
    </row>
    <row r="2" spans="1:15" ht="60" customHeight="1">
      <c r="A2" s="126"/>
      <c r="B2" s="126" t="s">
        <v>1</v>
      </c>
      <c r="C2" s="127" t="s">
        <v>31</v>
      </c>
      <c r="D2" s="127" t="s">
        <v>297</v>
      </c>
      <c r="E2" s="127" t="s">
        <v>125</v>
      </c>
      <c r="F2" s="127" t="s">
        <v>32</v>
      </c>
      <c r="G2" s="127" t="s">
        <v>33</v>
      </c>
      <c r="H2" s="127" t="s">
        <v>34</v>
      </c>
      <c r="I2" s="127" t="s">
        <v>194</v>
      </c>
      <c r="J2" s="127" t="s">
        <v>35</v>
      </c>
      <c r="K2" s="127" t="s">
        <v>38</v>
      </c>
      <c r="L2" s="127" t="s">
        <v>126</v>
      </c>
      <c r="M2" s="127" t="s">
        <v>37</v>
      </c>
      <c r="N2" s="127" t="s">
        <v>277</v>
      </c>
      <c r="O2" s="127" t="s">
        <v>127</v>
      </c>
    </row>
    <row r="3" spans="1:15" s="6" customFormat="1" ht="15" customHeight="1">
      <c r="A3" s="128" t="s">
        <v>40</v>
      </c>
      <c r="B3" s="129">
        <v>2005</v>
      </c>
      <c r="C3" s="130">
        <v>47</v>
      </c>
      <c r="D3" s="131" t="s">
        <v>29</v>
      </c>
      <c r="E3" s="132">
        <v>58</v>
      </c>
      <c r="F3" s="132">
        <v>43</v>
      </c>
      <c r="G3" s="132">
        <v>40</v>
      </c>
      <c r="H3" s="132">
        <v>38</v>
      </c>
      <c r="I3" s="131" t="s">
        <v>195</v>
      </c>
      <c r="J3" s="132">
        <v>32</v>
      </c>
      <c r="K3" s="132">
        <v>27</v>
      </c>
      <c r="L3" s="132">
        <v>46</v>
      </c>
      <c r="M3" s="132">
        <v>32</v>
      </c>
      <c r="N3" s="132">
        <v>44</v>
      </c>
      <c r="O3" s="133">
        <v>34</v>
      </c>
    </row>
    <row r="4" spans="1:15" s="6" customFormat="1" ht="15" customHeight="1">
      <c r="A4" s="134" t="s">
        <v>158</v>
      </c>
      <c r="B4" s="135">
        <v>2005</v>
      </c>
      <c r="C4" s="136">
        <v>63.3</v>
      </c>
      <c r="D4" s="137" t="s">
        <v>29</v>
      </c>
      <c r="E4" s="138">
        <v>81.099999999999994</v>
      </c>
      <c r="F4" s="138">
        <v>47.4</v>
      </c>
      <c r="G4" s="138">
        <v>44.7</v>
      </c>
      <c r="H4" s="138">
        <v>40.5</v>
      </c>
      <c r="I4" s="137" t="s">
        <v>195</v>
      </c>
      <c r="J4" s="138">
        <v>24.1</v>
      </c>
      <c r="K4" s="138">
        <v>15.1</v>
      </c>
      <c r="L4" s="138">
        <v>61.1</v>
      </c>
      <c r="M4" s="138">
        <v>27.9</v>
      </c>
      <c r="N4" s="138">
        <v>49</v>
      </c>
      <c r="O4" s="139">
        <v>29.9</v>
      </c>
    </row>
    <row r="5" spans="1:15" s="6" customFormat="1" ht="15" customHeight="1">
      <c r="A5" s="140" t="s">
        <v>159</v>
      </c>
      <c r="B5" s="141">
        <v>2005</v>
      </c>
      <c r="C5" s="142">
        <v>0</v>
      </c>
      <c r="D5" s="143" t="s">
        <v>29</v>
      </c>
      <c r="E5" s="144">
        <v>0</v>
      </c>
      <c r="F5" s="144">
        <v>1</v>
      </c>
      <c r="G5" s="144">
        <v>0</v>
      </c>
      <c r="H5" s="144">
        <v>0</v>
      </c>
      <c r="I5" s="143" t="s">
        <v>195</v>
      </c>
      <c r="J5" s="144">
        <v>0</v>
      </c>
      <c r="K5" s="144">
        <v>0</v>
      </c>
      <c r="L5" s="144">
        <v>0</v>
      </c>
      <c r="M5" s="144">
        <v>0</v>
      </c>
      <c r="N5" s="144">
        <v>0</v>
      </c>
      <c r="O5" s="145">
        <v>0</v>
      </c>
    </row>
    <row r="6" spans="1:15" s="6" customFormat="1" ht="15" customHeight="1">
      <c r="A6" s="128" t="s">
        <v>40</v>
      </c>
      <c r="B6" s="129">
        <v>2006</v>
      </c>
      <c r="C6" s="146">
        <v>47</v>
      </c>
      <c r="D6" s="131" t="s">
        <v>29</v>
      </c>
      <c r="E6" s="147">
        <v>54</v>
      </c>
      <c r="F6" s="131" t="s">
        <v>29</v>
      </c>
      <c r="G6" s="147">
        <v>39</v>
      </c>
      <c r="H6" s="147">
        <v>38</v>
      </c>
      <c r="I6" s="131" t="s">
        <v>195</v>
      </c>
      <c r="J6" s="147">
        <v>29</v>
      </c>
      <c r="K6" s="147">
        <v>30</v>
      </c>
      <c r="L6" s="147">
        <v>45</v>
      </c>
      <c r="M6" s="147">
        <v>31</v>
      </c>
      <c r="N6" s="147">
        <v>46</v>
      </c>
      <c r="O6" s="148">
        <v>32</v>
      </c>
    </row>
    <row r="7" spans="1:15" s="6" customFormat="1" ht="15" customHeight="1">
      <c r="A7" s="134" t="s">
        <v>158</v>
      </c>
      <c r="B7" s="135">
        <v>2006</v>
      </c>
      <c r="C7" s="149">
        <v>58.6</v>
      </c>
      <c r="D7" s="137" t="s">
        <v>29</v>
      </c>
      <c r="E7" s="150">
        <v>77.8</v>
      </c>
      <c r="F7" s="137" t="s">
        <v>29</v>
      </c>
      <c r="G7" s="150">
        <v>41.9</v>
      </c>
      <c r="H7" s="150">
        <v>38.1</v>
      </c>
      <c r="I7" s="137" t="s">
        <v>195</v>
      </c>
      <c r="J7" s="150">
        <v>18.399999999999999</v>
      </c>
      <c r="K7" s="150">
        <v>17.5</v>
      </c>
      <c r="L7" s="150">
        <v>53.7</v>
      </c>
      <c r="M7" s="150">
        <v>23.3</v>
      </c>
      <c r="N7" s="150">
        <v>56.4</v>
      </c>
      <c r="O7" s="151">
        <v>20.3</v>
      </c>
    </row>
    <row r="8" spans="1:15" s="6" customFormat="1" ht="15" customHeight="1">
      <c r="A8" s="140" t="s">
        <v>159</v>
      </c>
      <c r="B8" s="141">
        <v>2006</v>
      </c>
      <c r="C8" s="152">
        <v>0</v>
      </c>
      <c r="D8" s="143" t="s">
        <v>29</v>
      </c>
      <c r="E8" s="153">
        <v>1</v>
      </c>
      <c r="F8" s="143" t="s">
        <v>29</v>
      </c>
      <c r="G8" s="153">
        <v>0</v>
      </c>
      <c r="H8" s="153">
        <v>0</v>
      </c>
      <c r="I8" s="143" t="s">
        <v>195</v>
      </c>
      <c r="J8" s="153">
        <v>0</v>
      </c>
      <c r="K8" s="153">
        <v>0</v>
      </c>
      <c r="L8" s="153">
        <v>0</v>
      </c>
      <c r="M8" s="153">
        <v>0</v>
      </c>
      <c r="N8" s="153">
        <v>2</v>
      </c>
      <c r="O8" s="154">
        <v>0</v>
      </c>
    </row>
    <row r="9" spans="1:15" s="6" customFormat="1" ht="15" customHeight="1">
      <c r="A9" s="128" t="s">
        <v>40</v>
      </c>
      <c r="B9" s="129">
        <v>2007</v>
      </c>
      <c r="C9" s="146">
        <v>46</v>
      </c>
      <c r="D9" s="131" t="s">
        <v>29</v>
      </c>
      <c r="E9" s="147">
        <v>54</v>
      </c>
      <c r="F9" s="131" t="s">
        <v>29</v>
      </c>
      <c r="G9" s="147">
        <v>43</v>
      </c>
      <c r="H9" s="147">
        <v>40</v>
      </c>
      <c r="I9" s="131" t="s">
        <v>195</v>
      </c>
      <c r="J9" s="147">
        <v>31</v>
      </c>
      <c r="K9" s="147">
        <v>29</v>
      </c>
      <c r="L9" s="147">
        <v>45</v>
      </c>
      <c r="M9" s="147">
        <v>32</v>
      </c>
      <c r="N9" s="147">
        <v>46</v>
      </c>
      <c r="O9" s="148">
        <v>29</v>
      </c>
    </row>
    <row r="10" spans="1:15" s="6" customFormat="1" ht="15" customHeight="1">
      <c r="A10" s="134" t="s">
        <v>158</v>
      </c>
      <c r="B10" s="135">
        <v>2007</v>
      </c>
      <c r="C10" s="149">
        <v>57.534246600000003</v>
      </c>
      <c r="D10" s="137" t="s">
        <v>29</v>
      </c>
      <c r="E10" s="150">
        <v>74.520547899999997</v>
      </c>
      <c r="F10" s="137" t="s">
        <v>29</v>
      </c>
      <c r="G10" s="150">
        <v>47.123287699999999</v>
      </c>
      <c r="H10" s="150">
        <v>41.095890400000002</v>
      </c>
      <c r="I10" s="137" t="s">
        <v>195</v>
      </c>
      <c r="J10" s="150">
        <v>25.4794521</v>
      </c>
      <c r="K10" s="150">
        <v>21.369862999999999</v>
      </c>
      <c r="L10" s="150">
        <v>50.684931499999998</v>
      </c>
      <c r="M10" s="150">
        <v>21.369862999999999</v>
      </c>
      <c r="N10" s="150">
        <v>53.972602700000003</v>
      </c>
      <c r="O10" s="151">
        <v>13.4</v>
      </c>
    </row>
    <row r="11" spans="1:15" s="6" customFormat="1" ht="15" customHeight="1">
      <c r="A11" s="140" t="s">
        <v>159</v>
      </c>
      <c r="B11" s="141">
        <v>2007</v>
      </c>
      <c r="C11" s="152">
        <v>1</v>
      </c>
      <c r="D11" s="143" t="s">
        <v>29</v>
      </c>
      <c r="E11" s="153">
        <v>8</v>
      </c>
      <c r="F11" s="143" t="s">
        <v>29</v>
      </c>
      <c r="G11" s="153">
        <v>3</v>
      </c>
      <c r="H11" s="153">
        <v>0</v>
      </c>
      <c r="I11" s="143" t="s">
        <v>195</v>
      </c>
      <c r="J11" s="153">
        <v>1</v>
      </c>
      <c r="K11" s="153">
        <v>0</v>
      </c>
      <c r="L11" s="153">
        <v>1</v>
      </c>
      <c r="M11" s="153">
        <v>1</v>
      </c>
      <c r="N11" s="153">
        <v>7</v>
      </c>
      <c r="O11" s="154">
        <v>0</v>
      </c>
    </row>
    <row r="12" spans="1:15" s="6" customFormat="1" ht="15" customHeight="1">
      <c r="A12" s="128" t="s">
        <v>40</v>
      </c>
      <c r="B12" s="129">
        <v>2008</v>
      </c>
      <c r="C12" s="146">
        <v>44</v>
      </c>
      <c r="D12" s="131" t="s">
        <v>29</v>
      </c>
      <c r="E12" s="147">
        <v>54</v>
      </c>
      <c r="F12" s="147">
        <v>41</v>
      </c>
      <c r="G12" s="147">
        <v>37</v>
      </c>
      <c r="H12" s="147">
        <v>38</v>
      </c>
      <c r="I12" s="131" t="s">
        <v>195</v>
      </c>
      <c r="J12" s="147">
        <v>28</v>
      </c>
      <c r="K12" s="147">
        <v>27</v>
      </c>
      <c r="L12" s="147">
        <v>46</v>
      </c>
      <c r="M12" s="147">
        <v>35</v>
      </c>
      <c r="N12" s="147">
        <v>42</v>
      </c>
      <c r="O12" s="155" t="s">
        <v>29</v>
      </c>
    </row>
    <row r="13" spans="1:15" s="6" customFormat="1" ht="15" customHeight="1">
      <c r="A13" s="134" t="s">
        <v>158</v>
      </c>
      <c r="B13" s="135">
        <v>2008</v>
      </c>
      <c r="C13" s="149">
        <v>51.9</v>
      </c>
      <c r="D13" s="137" t="s">
        <v>29</v>
      </c>
      <c r="E13" s="150">
        <v>75.099999999999994</v>
      </c>
      <c r="F13" s="150">
        <v>37.200000000000003</v>
      </c>
      <c r="G13" s="150">
        <v>38.299999999999997</v>
      </c>
      <c r="H13" s="150">
        <v>39.6</v>
      </c>
      <c r="I13" s="137" t="s">
        <v>195</v>
      </c>
      <c r="J13" s="150">
        <v>18</v>
      </c>
      <c r="K13" s="150">
        <v>15.3</v>
      </c>
      <c r="L13" s="150">
        <v>52.7</v>
      </c>
      <c r="M13" s="150">
        <v>32.799999999999997</v>
      </c>
      <c r="N13" s="150">
        <v>46.7</v>
      </c>
      <c r="O13" s="156" t="s">
        <v>29</v>
      </c>
    </row>
    <row r="14" spans="1:15" s="6" customFormat="1" ht="15" customHeight="1">
      <c r="A14" s="140" t="s">
        <v>159</v>
      </c>
      <c r="B14" s="141">
        <v>2008</v>
      </c>
      <c r="C14" s="152">
        <v>4</v>
      </c>
      <c r="D14" s="143" t="s">
        <v>29</v>
      </c>
      <c r="E14" s="153">
        <v>4</v>
      </c>
      <c r="F14" s="153">
        <v>0</v>
      </c>
      <c r="G14" s="153">
        <v>1</v>
      </c>
      <c r="H14" s="153">
        <v>1</v>
      </c>
      <c r="I14" s="143" t="s">
        <v>195</v>
      </c>
      <c r="J14" s="153">
        <v>0</v>
      </c>
      <c r="K14" s="153">
        <v>0</v>
      </c>
      <c r="L14" s="153">
        <v>6</v>
      </c>
      <c r="M14" s="153">
        <v>0</v>
      </c>
      <c r="N14" s="153">
        <v>2</v>
      </c>
      <c r="O14" s="157" t="s">
        <v>29</v>
      </c>
    </row>
    <row r="15" spans="1:15" s="6" customFormat="1" ht="15" customHeight="1">
      <c r="A15" s="128" t="s">
        <v>40</v>
      </c>
      <c r="B15" s="129">
        <v>2009</v>
      </c>
      <c r="C15" s="146">
        <v>43</v>
      </c>
      <c r="D15" s="131" t="s">
        <v>29</v>
      </c>
      <c r="E15" s="147">
        <v>51</v>
      </c>
      <c r="F15" s="147">
        <v>42</v>
      </c>
      <c r="G15" s="147">
        <v>38</v>
      </c>
      <c r="H15" s="147">
        <v>38</v>
      </c>
      <c r="I15" s="131" t="s">
        <v>195</v>
      </c>
      <c r="J15" s="147">
        <v>28</v>
      </c>
      <c r="K15" s="147">
        <v>28</v>
      </c>
      <c r="L15" s="147">
        <v>47</v>
      </c>
      <c r="M15" s="147">
        <v>34</v>
      </c>
      <c r="N15" s="147">
        <v>39</v>
      </c>
      <c r="O15" s="155" t="s">
        <v>29</v>
      </c>
    </row>
    <row r="16" spans="1:15" s="6" customFormat="1" ht="15" customHeight="1">
      <c r="A16" s="134" t="s">
        <v>158</v>
      </c>
      <c r="B16" s="135">
        <v>2009</v>
      </c>
      <c r="C16" s="149">
        <v>47.1</v>
      </c>
      <c r="D16" s="137" t="s">
        <v>29</v>
      </c>
      <c r="E16" s="150">
        <v>71.8</v>
      </c>
      <c r="F16" s="150">
        <v>50.1</v>
      </c>
      <c r="G16" s="150">
        <v>34</v>
      </c>
      <c r="H16" s="150">
        <v>40.299999999999997</v>
      </c>
      <c r="I16" s="137" t="s">
        <v>195</v>
      </c>
      <c r="J16" s="150">
        <v>19.2</v>
      </c>
      <c r="K16" s="150">
        <v>17.8</v>
      </c>
      <c r="L16" s="150">
        <v>57.3</v>
      </c>
      <c r="M16" s="150">
        <v>28.5</v>
      </c>
      <c r="N16" s="150">
        <v>36.200000000000003</v>
      </c>
      <c r="O16" s="156" t="s">
        <v>29</v>
      </c>
    </row>
    <row r="17" spans="1:15" s="6" customFormat="1" ht="15" customHeight="1">
      <c r="A17" s="140" t="s">
        <v>159</v>
      </c>
      <c r="B17" s="141">
        <v>2009</v>
      </c>
      <c r="C17" s="152">
        <v>0</v>
      </c>
      <c r="D17" s="143" t="s">
        <v>29</v>
      </c>
      <c r="E17" s="153">
        <v>0</v>
      </c>
      <c r="F17" s="153">
        <v>0</v>
      </c>
      <c r="G17" s="153">
        <v>0</v>
      </c>
      <c r="H17" s="153">
        <v>0</v>
      </c>
      <c r="I17" s="143" t="s">
        <v>195</v>
      </c>
      <c r="J17" s="153">
        <v>0</v>
      </c>
      <c r="K17" s="153">
        <v>0</v>
      </c>
      <c r="L17" s="153">
        <v>1</v>
      </c>
      <c r="M17" s="153">
        <v>0</v>
      </c>
      <c r="N17" s="153">
        <v>0</v>
      </c>
      <c r="O17" s="157" t="s">
        <v>29</v>
      </c>
    </row>
    <row r="18" spans="1:15" s="6" customFormat="1" ht="15" customHeight="1">
      <c r="A18" s="128" t="s">
        <v>40</v>
      </c>
      <c r="B18" s="129">
        <v>2010</v>
      </c>
      <c r="C18" s="146">
        <v>43</v>
      </c>
      <c r="D18" s="131" t="s">
        <v>29</v>
      </c>
      <c r="E18" s="147">
        <v>54</v>
      </c>
      <c r="F18" s="147">
        <v>43</v>
      </c>
      <c r="G18" s="147">
        <v>41</v>
      </c>
      <c r="H18" s="147">
        <v>37</v>
      </c>
      <c r="I18" s="131" t="s">
        <v>195</v>
      </c>
      <c r="J18" s="147">
        <v>30</v>
      </c>
      <c r="K18" s="147">
        <v>28</v>
      </c>
      <c r="L18" s="147">
        <v>44</v>
      </c>
      <c r="M18" s="147">
        <v>35</v>
      </c>
      <c r="N18" s="147">
        <v>39</v>
      </c>
      <c r="O18" s="148">
        <v>32</v>
      </c>
    </row>
    <row r="19" spans="1:15" s="6" customFormat="1" ht="15" customHeight="1">
      <c r="A19" s="134" t="s">
        <v>158</v>
      </c>
      <c r="B19" s="135">
        <v>2010</v>
      </c>
      <c r="C19" s="149">
        <v>55.9</v>
      </c>
      <c r="D19" s="137" t="s">
        <v>29</v>
      </c>
      <c r="E19" s="150">
        <v>75.3</v>
      </c>
      <c r="F19" s="150">
        <v>55.9</v>
      </c>
      <c r="G19" s="150">
        <v>43</v>
      </c>
      <c r="H19" s="150">
        <v>38.6</v>
      </c>
      <c r="I19" s="137" t="s">
        <v>195</v>
      </c>
      <c r="J19" s="150">
        <v>21.9</v>
      </c>
      <c r="K19" s="150">
        <v>18.399999999999999</v>
      </c>
      <c r="L19" s="150">
        <v>54.5</v>
      </c>
      <c r="M19" s="150">
        <v>19.5</v>
      </c>
      <c r="N19" s="150">
        <v>41.4</v>
      </c>
      <c r="O19" s="151">
        <v>27.4</v>
      </c>
    </row>
    <row r="20" spans="1:15" s="6" customFormat="1" ht="15" customHeight="1">
      <c r="A20" s="140" t="s">
        <v>159</v>
      </c>
      <c r="B20" s="141">
        <v>2010</v>
      </c>
      <c r="C20" s="152">
        <v>0</v>
      </c>
      <c r="D20" s="143" t="s">
        <v>29</v>
      </c>
      <c r="E20" s="153">
        <v>1</v>
      </c>
      <c r="F20" s="153">
        <v>0</v>
      </c>
      <c r="G20" s="153">
        <v>0</v>
      </c>
      <c r="H20" s="153">
        <v>0</v>
      </c>
      <c r="I20" s="143" t="s">
        <v>195</v>
      </c>
      <c r="J20" s="153">
        <v>0</v>
      </c>
      <c r="K20" s="153">
        <v>0</v>
      </c>
      <c r="L20" s="153">
        <v>1</v>
      </c>
      <c r="M20" s="153">
        <v>0</v>
      </c>
      <c r="N20" s="153">
        <v>0</v>
      </c>
      <c r="O20" s="154">
        <v>0</v>
      </c>
    </row>
    <row r="21" spans="1:15" s="6" customFormat="1" ht="15" customHeight="1">
      <c r="A21" s="128" t="s">
        <v>40</v>
      </c>
      <c r="B21" s="129">
        <v>2011</v>
      </c>
      <c r="C21" s="146">
        <v>41</v>
      </c>
      <c r="D21" s="131" t="s">
        <v>29</v>
      </c>
      <c r="E21" s="147">
        <v>50</v>
      </c>
      <c r="F21" s="147">
        <v>40</v>
      </c>
      <c r="G21" s="147">
        <v>39</v>
      </c>
      <c r="H21" s="147">
        <v>33</v>
      </c>
      <c r="I21" s="131" t="s">
        <v>195</v>
      </c>
      <c r="J21" s="147">
        <v>27</v>
      </c>
      <c r="K21" s="147">
        <v>26</v>
      </c>
      <c r="L21" s="147">
        <v>44</v>
      </c>
      <c r="M21" s="131" t="s">
        <v>29</v>
      </c>
      <c r="N21" s="147">
        <v>37</v>
      </c>
      <c r="O21" s="148">
        <v>31</v>
      </c>
    </row>
    <row r="22" spans="1:15" s="6" customFormat="1" ht="15" customHeight="1">
      <c r="A22" s="134" t="s">
        <v>158</v>
      </c>
      <c r="B22" s="135">
        <v>2011</v>
      </c>
      <c r="C22" s="149">
        <v>46.8</v>
      </c>
      <c r="D22" s="137" t="s">
        <v>29</v>
      </c>
      <c r="E22" s="150">
        <v>68.8</v>
      </c>
      <c r="F22" s="150">
        <v>41.6</v>
      </c>
      <c r="G22" s="150">
        <v>45.2</v>
      </c>
      <c r="H22" s="150">
        <v>28.2</v>
      </c>
      <c r="I22" s="137" t="s">
        <v>195</v>
      </c>
      <c r="J22" s="150">
        <v>21.6</v>
      </c>
      <c r="K22" s="150">
        <v>14.5</v>
      </c>
      <c r="L22" s="150">
        <v>53.7</v>
      </c>
      <c r="M22" s="137" t="s">
        <v>29</v>
      </c>
      <c r="N22" s="150">
        <v>34.799999999999997</v>
      </c>
      <c r="O22" s="151">
        <v>20</v>
      </c>
    </row>
    <row r="23" spans="1:15" s="6" customFormat="1" ht="15" customHeight="1">
      <c r="A23" s="140" t="s">
        <v>159</v>
      </c>
      <c r="B23" s="141">
        <v>2011</v>
      </c>
      <c r="C23" s="152">
        <v>1</v>
      </c>
      <c r="D23" s="143" t="s">
        <v>29</v>
      </c>
      <c r="E23" s="153">
        <v>0</v>
      </c>
      <c r="F23" s="153">
        <v>0</v>
      </c>
      <c r="G23" s="153">
        <v>0</v>
      </c>
      <c r="H23" s="153">
        <v>0</v>
      </c>
      <c r="I23" s="143" t="s">
        <v>195</v>
      </c>
      <c r="J23" s="153">
        <v>0</v>
      </c>
      <c r="K23" s="153">
        <v>0</v>
      </c>
      <c r="L23" s="153">
        <v>3</v>
      </c>
      <c r="M23" s="143" t="s">
        <v>29</v>
      </c>
      <c r="N23" s="153">
        <v>0</v>
      </c>
      <c r="O23" s="154">
        <v>0</v>
      </c>
    </row>
    <row r="24" spans="1:15" s="6" customFormat="1" ht="15" customHeight="1">
      <c r="A24" s="128" t="s">
        <v>40</v>
      </c>
      <c r="B24" s="129">
        <v>2012</v>
      </c>
      <c r="C24" s="146">
        <v>41</v>
      </c>
      <c r="D24" s="131" t="s">
        <v>29</v>
      </c>
      <c r="E24" s="147">
        <v>48</v>
      </c>
      <c r="F24" s="147">
        <v>38</v>
      </c>
      <c r="G24" s="147">
        <v>36</v>
      </c>
      <c r="H24" s="147">
        <v>34</v>
      </c>
      <c r="I24" s="131" t="s">
        <v>195</v>
      </c>
      <c r="J24" s="147">
        <v>27</v>
      </c>
      <c r="K24" s="147">
        <v>25</v>
      </c>
      <c r="L24" s="147">
        <v>43</v>
      </c>
      <c r="M24" s="147">
        <v>31</v>
      </c>
      <c r="N24" s="147">
        <v>40</v>
      </c>
      <c r="O24" s="148">
        <v>30</v>
      </c>
    </row>
    <row r="25" spans="1:15" s="6" customFormat="1" ht="15" customHeight="1">
      <c r="A25" s="134" t="s">
        <v>158</v>
      </c>
      <c r="B25" s="135">
        <v>2012</v>
      </c>
      <c r="C25" s="149">
        <v>46</v>
      </c>
      <c r="D25" s="137" t="s">
        <v>29</v>
      </c>
      <c r="E25" s="150">
        <v>70</v>
      </c>
      <c r="F25" s="150">
        <v>38</v>
      </c>
      <c r="G25" s="150">
        <v>39</v>
      </c>
      <c r="H25" s="150">
        <v>31</v>
      </c>
      <c r="I25" s="137" t="s">
        <v>195</v>
      </c>
      <c r="J25" s="150">
        <v>15</v>
      </c>
      <c r="K25" s="150">
        <v>14</v>
      </c>
      <c r="L25" s="150">
        <v>56</v>
      </c>
      <c r="M25" s="150">
        <v>24</v>
      </c>
      <c r="N25" s="150">
        <v>44</v>
      </c>
      <c r="O25" s="151">
        <v>21</v>
      </c>
    </row>
    <row r="26" spans="1:15" s="6" customFormat="1" ht="15" customHeight="1">
      <c r="A26" s="140" t="s">
        <v>159</v>
      </c>
      <c r="B26" s="141">
        <v>2012</v>
      </c>
      <c r="C26" s="152">
        <v>0</v>
      </c>
      <c r="D26" s="143" t="s">
        <v>29</v>
      </c>
      <c r="E26" s="153">
        <v>1</v>
      </c>
      <c r="F26" s="153">
        <v>0</v>
      </c>
      <c r="G26" s="153">
        <v>0</v>
      </c>
      <c r="H26" s="153">
        <v>0</v>
      </c>
      <c r="I26" s="143" t="s">
        <v>195</v>
      </c>
      <c r="J26" s="153">
        <v>0</v>
      </c>
      <c r="K26" s="153">
        <v>0</v>
      </c>
      <c r="L26" s="153">
        <v>2</v>
      </c>
      <c r="M26" s="153">
        <v>1</v>
      </c>
      <c r="N26" s="153">
        <v>0</v>
      </c>
      <c r="O26" s="154">
        <v>0</v>
      </c>
    </row>
    <row r="27" spans="1:15" s="6" customFormat="1" ht="15" customHeight="1">
      <c r="A27" s="128" t="s">
        <v>40</v>
      </c>
      <c r="B27" s="129">
        <v>2013</v>
      </c>
      <c r="C27" s="146">
        <v>42</v>
      </c>
      <c r="D27" s="131" t="s">
        <v>29</v>
      </c>
      <c r="E27" s="147">
        <v>49</v>
      </c>
      <c r="F27" s="147">
        <v>36</v>
      </c>
      <c r="G27" s="131" t="s">
        <v>195</v>
      </c>
      <c r="H27" s="147">
        <v>37</v>
      </c>
      <c r="I27" s="147">
        <v>63</v>
      </c>
      <c r="J27" s="147">
        <v>27</v>
      </c>
      <c r="K27" s="147">
        <v>26</v>
      </c>
      <c r="L27" s="147">
        <v>42</v>
      </c>
      <c r="M27" s="147">
        <v>32</v>
      </c>
      <c r="N27" s="147">
        <v>40</v>
      </c>
      <c r="O27" s="155" t="s">
        <v>29</v>
      </c>
    </row>
    <row r="28" spans="1:15" s="6" customFormat="1" ht="15" customHeight="1">
      <c r="A28" s="134" t="s">
        <v>158</v>
      </c>
      <c r="B28" s="135">
        <v>2013</v>
      </c>
      <c r="C28" s="149">
        <v>49</v>
      </c>
      <c r="D28" s="137" t="s">
        <v>29</v>
      </c>
      <c r="E28" s="150">
        <v>68</v>
      </c>
      <c r="F28" s="150">
        <v>35</v>
      </c>
      <c r="G28" s="137" t="s">
        <v>195</v>
      </c>
      <c r="H28" s="150">
        <v>39</v>
      </c>
      <c r="I28" s="150">
        <v>84</v>
      </c>
      <c r="J28" s="150">
        <v>15</v>
      </c>
      <c r="K28" s="150">
        <v>14</v>
      </c>
      <c r="L28" s="150">
        <v>49</v>
      </c>
      <c r="M28" s="150">
        <v>26</v>
      </c>
      <c r="N28" s="150">
        <v>46</v>
      </c>
      <c r="O28" s="156" t="s">
        <v>29</v>
      </c>
    </row>
    <row r="29" spans="1:15" s="6" customFormat="1" ht="15" customHeight="1">
      <c r="A29" s="140" t="s">
        <v>159</v>
      </c>
      <c r="B29" s="141">
        <v>2013</v>
      </c>
      <c r="C29" s="152">
        <v>2</v>
      </c>
      <c r="D29" s="143" t="s">
        <v>29</v>
      </c>
      <c r="E29" s="153">
        <v>0</v>
      </c>
      <c r="F29" s="153">
        <v>0</v>
      </c>
      <c r="G29" s="143" t="s">
        <v>195</v>
      </c>
      <c r="H29" s="153">
        <v>0</v>
      </c>
      <c r="I29" s="153">
        <v>5</v>
      </c>
      <c r="J29" s="153">
        <v>0</v>
      </c>
      <c r="K29" s="153">
        <v>0</v>
      </c>
      <c r="L29" s="153">
        <v>5</v>
      </c>
      <c r="M29" s="153">
        <v>5</v>
      </c>
      <c r="N29" s="153">
        <v>0</v>
      </c>
      <c r="O29" s="157" t="s">
        <v>29</v>
      </c>
    </row>
    <row r="30" spans="1:15" s="6" customFormat="1" ht="15" customHeight="1">
      <c r="A30" s="128" t="s">
        <v>40</v>
      </c>
      <c r="B30" s="129">
        <v>2014</v>
      </c>
      <c r="C30" s="146">
        <v>39</v>
      </c>
      <c r="D30" s="131" t="s">
        <v>29</v>
      </c>
      <c r="E30" s="147">
        <v>47</v>
      </c>
      <c r="F30" s="147">
        <v>34</v>
      </c>
      <c r="G30" s="131" t="s">
        <v>195</v>
      </c>
      <c r="H30" s="147">
        <v>32</v>
      </c>
      <c r="I30" s="147">
        <v>61</v>
      </c>
      <c r="J30" s="147">
        <v>23</v>
      </c>
      <c r="K30" s="147">
        <v>21</v>
      </c>
      <c r="L30" s="147">
        <v>42</v>
      </c>
      <c r="M30" s="147">
        <v>28</v>
      </c>
      <c r="N30" s="147">
        <v>39</v>
      </c>
      <c r="O30" s="155" t="s">
        <v>29</v>
      </c>
    </row>
    <row r="31" spans="1:15" s="6" customFormat="1" ht="15" customHeight="1">
      <c r="A31" s="134" t="s">
        <v>158</v>
      </c>
      <c r="B31" s="135">
        <v>2014</v>
      </c>
      <c r="C31" s="149">
        <v>40</v>
      </c>
      <c r="D31" s="137" t="s">
        <v>29</v>
      </c>
      <c r="E31" s="150">
        <v>63</v>
      </c>
      <c r="F31" s="150">
        <v>28</v>
      </c>
      <c r="G31" s="137" t="s">
        <v>195</v>
      </c>
      <c r="H31" s="150">
        <v>19</v>
      </c>
      <c r="I31" s="150">
        <v>83</v>
      </c>
      <c r="J31" s="150">
        <v>8</v>
      </c>
      <c r="K31" s="150">
        <v>7</v>
      </c>
      <c r="L31" s="150">
        <v>50</v>
      </c>
      <c r="M31" s="150">
        <v>13</v>
      </c>
      <c r="N31" s="150">
        <v>42</v>
      </c>
      <c r="O31" s="156" t="s">
        <v>29</v>
      </c>
    </row>
    <row r="32" spans="1:15" s="6" customFormat="1" ht="15" customHeight="1">
      <c r="A32" s="140" t="s">
        <v>159</v>
      </c>
      <c r="B32" s="141">
        <v>2014</v>
      </c>
      <c r="C32" s="152">
        <v>2</v>
      </c>
      <c r="D32" s="143" t="s">
        <v>29</v>
      </c>
      <c r="E32" s="153">
        <v>1</v>
      </c>
      <c r="F32" s="153">
        <v>1</v>
      </c>
      <c r="G32" s="143" t="s">
        <v>195</v>
      </c>
      <c r="H32" s="153">
        <v>0</v>
      </c>
      <c r="I32" s="153">
        <v>3</v>
      </c>
      <c r="J32" s="153">
        <v>0</v>
      </c>
      <c r="K32" s="153">
        <v>0</v>
      </c>
      <c r="L32" s="153">
        <v>1</v>
      </c>
      <c r="M32" s="153">
        <v>0</v>
      </c>
      <c r="N32" s="153">
        <v>3</v>
      </c>
      <c r="O32" s="157" t="s">
        <v>29</v>
      </c>
    </row>
    <row r="33" spans="1:15" s="6" customFormat="1" ht="15" customHeight="1">
      <c r="A33" s="128" t="s">
        <v>40</v>
      </c>
      <c r="B33" s="129">
        <v>2015</v>
      </c>
      <c r="C33" s="146">
        <v>35</v>
      </c>
      <c r="D33" s="131" t="s">
        <v>29</v>
      </c>
      <c r="E33" s="147">
        <v>45</v>
      </c>
      <c r="F33" s="147">
        <v>31</v>
      </c>
      <c r="G33" s="131" t="s">
        <v>195</v>
      </c>
      <c r="H33" s="147">
        <v>31</v>
      </c>
      <c r="I33" s="147">
        <v>62</v>
      </c>
      <c r="J33" s="147">
        <v>22</v>
      </c>
      <c r="K33" s="147">
        <v>22</v>
      </c>
      <c r="L33" s="147">
        <v>42</v>
      </c>
      <c r="M33" s="147">
        <v>26</v>
      </c>
      <c r="N33" s="147">
        <v>35</v>
      </c>
      <c r="O33" s="155" t="s">
        <v>29</v>
      </c>
    </row>
    <row r="34" spans="1:15" s="6" customFormat="1" ht="15" customHeight="1">
      <c r="A34" s="134" t="s">
        <v>158</v>
      </c>
      <c r="B34" s="135">
        <v>2015</v>
      </c>
      <c r="C34" s="149">
        <v>33</v>
      </c>
      <c r="D34" s="137" t="s">
        <v>29</v>
      </c>
      <c r="E34" s="150">
        <v>59</v>
      </c>
      <c r="F34" s="150">
        <v>22</v>
      </c>
      <c r="G34" s="137" t="s">
        <v>195</v>
      </c>
      <c r="H34" s="150">
        <v>24</v>
      </c>
      <c r="I34" s="150">
        <v>78</v>
      </c>
      <c r="J34" s="150">
        <v>10</v>
      </c>
      <c r="K34" s="150">
        <v>8</v>
      </c>
      <c r="L34" s="150">
        <v>50</v>
      </c>
      <c r="M34" s="150">
        <v>15</v>
      </c>
      <c r="N34" s="150">
        <v>30</v>
      </c>
      <c r="O34" s="156" t="s">
        <v>29</v>
      </c>
    </row>
    <row r="35" spans="1:15" s="6" customFormat="1" ht="15" customHeight="1">
      <c r="A35" s="140" t="s">
        <v>159</v>
      </c>
      <c r="B35" s="141">
        <v>2015</v>
      </c>
      <c r="C35" s="152">
        <v>1</v>
      </c>
      <c r="D35" s="143" t="s">
        <v>29</v>
      </c>
      <c r="E35" s="153">
        <v>0</v>
      </c>
      <c r="F35" s="153">
        <v>0</v>
      </c>
      <c r="G35" s="143" t="s">
        <v>195</v>
      </c>
      <c r="H35" s="153">
        <v>0</v>
      </c>
      <c r="I35" s="153">
        <v>9</v>
      </c>
      <c r="J35" s="153">
        <v>0</v>
      </c>
      <c r="K35" s="153">
        <v>0</v>
      </c>
      <c r="L35" s="153">
        <v>0</v>
      </c>
      <c r="M35" s="153">
        <v>3</v>
      </c>
      <c r="N35" s="153">
        <v>0</v>
      </c>
      <c r="O35" s="157" t="s">
        <v>29</v>
      </c>
    </row>
    <row r="36" spans="1:15" s="6" customFormat="1" ht="15" customHeight="1">
      <c r="A36" s="128" t="s">
        <v>40</v>
      </c>
      <c r="B36" s="129">
        <v>2016</v>
      </c>
      <c r="C36" s="146">
        <v>38</v>
      </c>
      <c r="D36" s="131" t="s">
        <v>29</v>
      </c>
      <c r="E36" s="147">
        <v>48</v>
      </c>
      <c r="F36" s="147">
        <v>33</v>
      </c>
      <c r="G36" s="131" t="s">
        <v>195</v>
      </c>
      <c r="H36" s="131" t="s">
        <v>29</v>
      </c>
      <c r="I36" s="131" t="s">
        <v>29</v>
      </c>
      <c r="J36" s="147">
        <v>22</v>
      </c>
      <c r="K36" s="147">
        <v>21</v>
      </c>
      <c r="L36" s="147">
        <v>42</v>
      </c>
      <c r="M36" s="147">
        <v>27</v>
      </c>
      <c r="N36" s="147">
        <v>33</v>
      </c>
      <c r="O36" s="155" t="s">
        <v>29</v>
      </c>
    </row>
    <row r="37" spans="1:15" s="6" customFormat="1" ht="15" customHeight="1">
      <c r="A37" s="134" t="s">
        <v>158</v>
      </c>
      <c r="B37" s="135">
        <v>2016</v>
      </c>
      <c r="C37" s="149">
        <v>38</v>
      </c>
      <c r="D37" s="137" t="s">
        <v>29</v>
      </c>
      <c r="E37" s="150">
        <v>65</v>
      </c>
      <c r="F37" s="150">
        <v>28</v>
      </c>
      <c r="G37" s="137" t="s">
        <v>195</v>
      </c>
      <c r="H37" s="137" t="s">
        <v>29</v>
      </c>
      <c r="I37" s="137" t="s">
        <v>29</v>
      </c>
      <c r="J37" s="150">
        <v>10</v>
      </c>
      <c r="K37" s="150">
        <v>7</v>
      </c>
      <c r="L37" s="150">
        <v>48</v>
      </c>
      <c r="M37" s="150">
        <v>14</v>
      </c>
      <c r="N37" s="150">
        <v>25</v>
      </c>
      <c r="O37" s="156" t="s">
        <v>29</v>
      </c>
    </row>
    <row r="38" spans="1:15" s="6" customFormat="1" ht="15" customHeight="1">
      <c r="A38" s="140" t="s">
        <v>159</v>
      </c>
      <c r="B38" s="141">
        <v>2016</v>
      </c>
      <c r="C38" s="152">
        <v>0</v>
      </c>
      <c r="D38" s="143" t="s">
        <v>29</v>
      </c>
      <c r="E38" s="153">
        <v>0</v>
      </c>
      <c r="F38" s="153">
        <v>0</v>
      </c>
      <c r="G38" s="143" t="s">
        <v>195</v>
      </c>
      <c r="H38" s="143" t="s">
        <v>29</v>
      </c>
      <c r="I38" s="143" t="s">
        <v>29</v>
      </c>
      <c r="J38" s="153">
        <v>0</v>
      </c>
      <c r="K38" s="153">
        <v>0</v>
      </c>
      <c r="L38" s="153">
        <v>3</v>
      </c>
      <c r="M38" s="153">
        <v>1</v>
      </c>
      <c r="N38" s="153">
        <v>0</v>
      </c>
      <c r="O38" s="157" t="s">
        <v>29</v>
      </c>
    </row>
    <row r="39" spans="1:15" s="6" customFormat="1" ht="15" customHeight="1">
      <c r="A39" s="128" t="s">
        <v>40</v>
      </c>
      <c r="B39" s="129">
        <v>2017</v>
      </c>
      <c r="C39" s="146">
        <v>33</v>
      </c>
      <c r="D39" s="158">
        <v>56</v>
      </c>
      <c r="E39" s="147">
        <v>49</v>
      </c>
      <c r="F39" s="147">
        <v>35</v>
      </c>
      <c r="G39" s="131" t="s">
        <v>195</v>
      </c>
      <c r="H39" s="131" t="s">
        <v>29</v>
      </c>
      <c r="I39" s="131" t="s">
        <v>29</v>
      </c>
      <c r="J39" s="147">
        <v>23</v>
      </c>
      <c r="K39" s="147">
        <v>20</v>
      </c>
      <c r="L39" s="147">
        <v>39</v>
      </c>
      <c r="M39" s="147">
        <v>27</v>
      </c>
      <c r="N39" s="147">
        <v>35</v>
      </c>
      <c r="O39" s="155" t="s">
        <v>29</v>
      </c>
    </row>
    <row r="40" spans="1:15" s="6" customFormat="1" ht="15" customHeight="1">
      <c r="A40" s="134" t="s">
        <v>158</v>
      </c>
      <c r="B40" s="135">
        <v>2017</v>
      </c>
      <c r="C40" s="149">
        <v>28</v>
      </c>
      <c r="D40" s="159">
        <v>77</v>
      </c>
      <c r="E40" s="150">
        <v>67</v>
      </c>
      <c r="F40" s="150">
        <v>32</v>
      </c>
      <c r="G40" s="137" t="s">
        <v>195</v>
      </c>
      <c r="H40" s="137" t="s">
        <v>29</v>
      </c>
      <c r="I40" s="137" t="s">
        <v>29</v>
      </c>
      <c r="J40" s="150">
        <v>10</v>
      </c>
      <c r="K40" s="150">
        <v>6</v>
      </c>
      <c r="L40" s="150">
        <v>42</v>
      </c>
      <c r="M40" s="150">
        <v>15</v>
      </c>
      <c r="N40" s="150">
        <v>32</v>
      </c>
      <c r="O40" s="156" t="s">
        <v>29</v>
      </c>
    </row>
    <row r="41" spans="1:15" s="6" customFormat="1" ht="15" customHeight="1">
      <c r="A41" s="140" t="s">
        <v>159</v>
      </c>
      <c r="B41" s="141">
        <v>2017</v>
      </c>
      <c r="C41" s="152">
        <v>0</v>
      </c>
      <c r="D41" s="160">
        <v>0</v>
      </c>
      <c r="E41" s="153">
        <v>0</v>
      </c>
      <c r="F41" s="153">
        <v>0</v>
      </c>
      <c r="G41" s="143" t="s">
        <v>195</v>
      </c>
      <c r="H41" s="143" t="s">
        <v>29</v>
      </c>
      <c r="I41" s="143" t="s">
        <v>29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7" t="s">
        <v>29</v>
      </c>
    </row>
    <row r="42" spans="1:15" s="6" customFormat="1" ht="15" customHeight="1">
      <c r="A42" s="128" t="s">
        <v>40</v>
      </c>
      <c r="B42" s="129">
        <v>2018</v>
      </c>
      <c r="C42" s="146">
        <v>35</v>
      </c>
      <c r="D42" s="161">
        <v>56</v>
      </c>
      <c r="E42" s="137" t="s">
        <v>29</v>
      </c>
      <c r="F42" s="147">
        <v>34</v>
      </c>
      <c r="G42" s="131" t="s">
        <v>195</v>
      </c>
      <c r="H42" s="131" t="s">
        <v>29</v>
      </c>
      <c r="I42" s="131" t="s">
        <v>29</v>
      </c>
      <c r="J42" s="147">
        <v>21</v>
      </c>
      <c r="K42" s="147">
        <v>18</v>
      </c>
      <c r="L42" s="147">
        <v>37</v>
      </c>
      <c r="M42" s="147">
        <v>28</v>
      </c>
      <c r="N42" s="147">
        <v>31</v>
      </c>
      <c r="O42" s="155" t="s">
        <v>29</v>
      </c>
    </row>
    <row r="43" spans="1:15" s="6" customFormat="1" ht="15" customHeight="1">
      <c r="A43" s="134" t="s">
        <v>158</v>
      </c>
      <c r="B43" s="135">
        <v>2018</v>
      </c>
      <c r="C43" s="149">
        <v>33</v>
      </c>
      <c r="D43" s="159">
        <v>84</v>
      </c>
      <c r="E43" s="137" t="s">
        <v>29</v>
      </c>
      <c r="F43" s="150">
        <v>31</v>
      </c>
      <c r="G43" s="137" t="s">
        <v>195</v>
      </c>
      <c r="H43" s="137" t="s">
        <v>29</v>
      </c>
      <c r="I43" s="137" t="s">
        <v>29</v>
      </c>
      <c r="J43" s="150">
        <v>6</v>
      </c>
      <c r="K43" s="150">
        <v>3</v>
      </c>
      <c r="L43" s="150">
        <v>36</v>
      </c>
      <c r="M43" s="150">
        <v>16</v>
      </c>
      <c r="N43" s="150">
        <v>19</v>
      </c>
      <c r="O43" s="156" t="s">
        <v>29</v>
      </c>
    </row>
    <row r="44" spans="1:15" s="6" customFormat="1" ht="15" customHeight="1">
      <c r="A44" s="140" t="s">
        <v>159</v>
      </c>
      <c r="B44" s="141">
        <v>2018</v>
      </c>
      <c r="C44" s="152">
        <v>0</v>
      </c>
      <c r="D44" s="160">
        <v>0</v>
      </c>
      <c r="E44" s="143" t="s">
        <v>29</v>
      </c>
      <c r="F44" s="153">
        <v>0</v>
      </c>
      <c r="G44" s="143" t="s">
        <v>195</v>
      </c>
      <c r="H44" s="143" t="s">
        <v>29</v>
      </c>
      <c r="I44" s="143" t="s">
        <v>29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7" t="s">
        <v>29</v>
      </c>
    </row>
    <row r="45" spans="1:15" s="6" customFormat="1" ht="15" customHeight="1">
      <c r="A45" s="128" t="s">
        <v>40</v>
      </c>
      <c r="B45" s="129">
        <v>2019</v>
      </c>
      <c r="C45" s="146">
        <v>31</v>
      </c>
      <c r="D45" s="161">
        <v>52</v>
      </c>
      <c r="E45" s="150">
        <v>33</v>
      </c>
      <c r="F45" s="147">
        <v>28</v>
      </c>
      <c r="G45" s="131" t="s">
        <v>195</v>
      </c>
      <c r="H45" s="131" t="s">
        <v>29</v>
      </c>
      <c r="I45" s="131" t="s">
        <v>29</v>
      </c>
      <c r="J45" s="147">
        <v>18</v>
      </c>
      <c r="K45" s="147">
        <v>16</v>
      </c>
      <c r="L45" s="147">
        <v>34</v>
      </c>
      <c r="M45" s="147">
        <v>28</v>
      </c>
      <c r="N45" s="147">
        <v>27</v>
      </c>
      <c r="O45" s="155" t="s">
        <v>29</v>
      </c>
    </row>
    <row r="46" spans="1:15" s="6" customFormat="1" ht="15" customHeight="1">
      <c r="A46" s="134" t="s">
        <v>158</v>
      </c>
      <c r="B46" s="135">
        <v>2019</v>
      </c>
      <c r="C46" s="149">
        <v>22</v>
      </c>
      <c r="D46" s="159">
        <v>75</v>
      </c>
      <c r="E46" s="150">
        <v>26</v>
      </c>
      <c r="F46" s="150">
        <v>18</v>
      </c>
      <c r="G46" s="137" t="s">
        <v>195</v>
      </c>
      <c r="H46" s="137" t="s">
        <v>29</v>
      </c>
      <c r="I46" s="137" t="s">
        <v>29</v>
      </c>
      <c r="J46" s="150">
        <v>6</v>
      </c>
      <c r="K46" s="150">
        <v>2</v>
      </c>
      <c r="L46" s="150">
        <v>28</v>
      </c>
      <c r="M46" s="150">
        <v>16</v>
      </c>
      <c r="N46" s="150">
        <v>14</v>
      </c>
      <c r="O46" s="156" t="s">
        <v>29</v>
      </c>
    </row>
    <row r="47" spans="1:15" s="6" customFormat="1" ht="15" customHeight="1">
      <c r="A47" s="140" t="s">
        <v>159</v>
      </c>
      <c r="B47" s="141">
        <v>2019</v>
      </c>
      <c r="C47" s="152">
        <v>0</v>
      </c>
      <c r="D47" s="160">
        <v>0</v>
      </c>
      <c r="E47" s="153">
        <v>0</v>
      </c>
      <c r="F47" s="153">
        <v>0</v>
      </c>
      <c r="G47" s="143" t="s">
        <v>195</v>
      </c>
      <c r="H47" s="143" t="s">
        <v>29</v>
      </c>
      <c r="I47" s="143" t="s">
        <v>29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7" t="s">
        <v>29</v>
      </c>
    </row>
    <row r="48" spans="1:15" s="6" customFormat="1" ht="56.25" customHeight="1">
      <c r="A48" s="467" t="s">
        <v>200</v>
      </c>
      <c r="B48" s="468"/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9"/>
    </row>
    <row r="49" spans="1:15" ht="16.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ht="16.5" customHeight="1">
      <c r="A50" s="162" t="s">
        <v>278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ht="16.5" customHeight="1">
      <c r="A51" s="162" t="s">
        <v>279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s="7" customFormat="1" ht="16.5" customHeight="1">
      <c r="A52" s="162" t="s">
        <v>43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</row>
    <row r="53" spans="1:15" s="7" customFormat="1" ht="16.5" customHeight="1">
      <c r="A53" s="162" t="s">
        <v>42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</row>
    <row r="54" spans="1:15" s="7" customFormat="1" ht="16.5" customHeight="1">
      <c r="A54" s="162" t="s">
        <v>269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</row>
    <row r="55" spans="1:15" s="7" customFormat="1" ht="16.5" customHeight="1">
      <c r="A55" s="162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</row>
    <row r="56" spans="1:15" ht="16.5" customHeight="1">
      <c r="A56" s="82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</row>
    <row r="57" spans="1:15" ht="16.5" customHeight="1">
      <c r="A57" s="123" t="s">
        <v>0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</row>
  </sheetData>
  <mergeCells count="2">
    <mergeCell ref="A1:O1"/>
    <mergeCell ref="A48:O48"/>
  </mergeCells>
  <hyperlinks>
    <hyperlink ref="A5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I114"/>
  <sheetViews>
    <sheetView showGridLines="0" zoomScale="80" zoomScaleNormal="80" zoomScalePageLayoutView="60" workbookViewId="0">
      <selection sqref="A1:I1"/>
    </sheetView>
  </sheetViews>
  <sheetFormatPr baseColWidth="10" defaultColWidth="12.28515625" defaultRowHeight="12"/>
  <cols>
    <col min="1" max="1" width="72" style="3" customWidth="1"/>
    <col min="2" max="2" width="11.28515625" style="3" customWidth="1"/>
    <col min="3" max="9" width="13.5703125" style="3" customWidth="1"/>
    <col min="10" max="235" width="8" style="3" customWidth="1"/>
    <col min="236" max="236" width="35.7109375" style="3" customWidth="1"/>
    <col min="237" max="16384" width="12.28515625" style="3"/>
  </cols>
  <sheetData>
    <row r="1" spans="1:9" ht="63" customHeight="1">
      <c r="A1" s="457" t="s">
        <v>298</v>
      </c>
      <c r="B1" s="458"/>
      <c r="C1" s="458"/>
      <c r="D1" s="458"/>
      <c r="E1" s="458"/>
      <c r="F1" s="458"/>
      <c r="G1" s="458"/>
      <c r="H1" s="458"/>
      <c r="I1" s="459"/>
    </row>
    <row r="2" spans="1:9" ht="60" customHeight="1">
      <c r="A2" s="126"/>
      <c r="B2" s="126" t="s">
        <v>1</v>
      </c>
      <c r="C2" s="127" t="s">
        <v>31</v>
      </c>
      <c r="D2" s="127" t="s">
        <v>32</v>
      </c>
      <c r="E2" s="127" t="s">
        <v>34</v>
      </c>
      <c r="F2" s="127" t="s">
        <v>35</v>
      </c>
      <c r="G2" s="127" t="s">
        <v>38</v>
      </c>
      <c r="H2" s="127" t="s">
        <v>36</v>
      </c>
      <c r="I2" s="127" t="s">
        <v>39</v>
      </c>
    </row>
    <row r="3" spans="1:9" s="6" customFormat="1" ht="15" customHeight="1">
      <c r="A3" s="128" t="s">
        <v>40</v>
      </c>
      <c r="B3" s="129">
        <v>2005</v>
      </c>
      <c r="C3" s="165">
        <v>33</v>
      </c>
      <c r="D3" s="166">
        <v>33</v>
      </c>
      <c r="E3" s="166">
        <v>37</v>
      </c>
      <c r="F3" s="166">
        <v>39</v>
      </c>
      <c r="G3" s="166">
        <v>41</v>
      </c>
      <c r="H3" s="166">
        <v>28</v>
      </c>
      <c r="I3" s="167">
        <v>32</v>
      </c>
    </row>
    <row r="4" spans="1:9" s="6" customFormat="1" ht="15" customHeight="1">
      <c r="A4" s="134" t="s">
        <v>161</v>
      </c>
      <c r="B4" s="135">
        <v>2005</v>
      </c>
      <c r="C4" s="168">
        <v>45</v>
      </c>
      <c r="D4" s="169">
        <v>47</v>
      </c>
      <c r="E4" s="169">
        <v>51</v>
      </c>
      <c r="F4" s="169">
        <v>50</v>
      </c>
      <c r="G4" s="169">
        <v>54</v>
      </c>
      <c r="H4" s="169">
        <v>39</v>
      </c>
      <c r="I4" s="170">
        <v>42</v>
      </c>
    </row>
    <row r="5" spans="1:9" s="6" customFormat="1" ht="15" customHeight="1">
      <c r="A5" s="134" t="s">
        <v>162</v>
      </c>
      <c r="B5" s="135">
        <v>2005</v>
      </c>
      <c r="C5" s="168">
        <v>8</v>
      </c>
      <c r="D5" s="169">
        <v>12</v>
      </c>
      <c r="E5" s="169">
        <v>10</v>
      </c>
      <c r="F5" s="169">
        <v>17</v>
      </c>
      <c r="G5" s="169">
        <v>18</v>
      </c>
      <c r="H5" s="169">
        <v>8</v>
      </c>
      <c r="I5" s="170">
        <v>5</v>
      </c>
    </row>
    <row r="6" spans="1:9" s="6" customFormat="1" ht="15" customHeight="1">
      <c r="A6" s="171" t="s">
        <v>163</v>
      </c>
      <c r="B6" s="135">
        <v>2005</v>
      </c>
      <c r="C6" s="168">
        <v>12</v>
      </c>
      <c r="D6" s="169">
        <v>16</v>
      </c>
      <c r="E6" s="169">
        <v>17</v>
      </c>
      <c r="F6" s="169">
        <v>25</v>
      </c>
      <c r="G6" s="169">
        <v>26</v>
      </c>
      <c r="H6" s="169">
        <v>14</v>
      </c>
      <c r="I6" s="170">
        <v>12</v>
      </c>
    </row>
    <row r="7" spans="1:9" s="6" customFormat="1" ht="15" customHeight="1">
      <c r="A7" s="172" t="s">
        <v>164</v>
      </c>
      <c r="B7" s="141">
        <v>2005</v>
      </c>
      <c r="C7" s="173">
        <v>2</v>
      </c>
      <c r="D7" s="174">
        <v>2</v>
      </c>
      <c r="E7" s="174">
        <v>2</v>
      </c>
      <c r="F7" s="174">
        <v>3</v>
      </c>
      <c r="G7" s="174">
        <v>4</v>
      </c>
      <c r="H7" s="174">
        <v>1</v>
      </c>
      <c r="I7" s="175">
        <v>2</v>
      </c>
    </row>
    <row r="8" spans="1:9" s="6" customFormat="1" ht="15" customHeight="1">
      <c r="A8" s="128" t="s">
        <v>40</v>
      </c>
      <c r="B8" s="129">
        <v>2006</v>
      </c>
      <c r="C8" s="165">
        <v>35</v>
      </c>
      <c r="D8" s="176" t="s">
        <v>29</v>
      </c>
      <c r="E8" s="166">
        <v>40</v>
      </c>
      <c r="F8" s="166">
        <v>43</v>
      </c>
      <c r="G8" s="166">
        <v>47</v>
      </c>
      <c r="H8" s="166">
        <v>31</v>
      </c>
      <c r="I8" s="167">
        <v>35</v>
      </c>
    </row>
    <row r="9" spans="1:9" s="6" customFormat="1" ht="15" customHeight="1">
      <c r="A9" s="134" t="s">
        <v>161</v>
      </c>
      <c r="B9" s="135">
        <v>2006</v>
      </c>
      <c r="C9" s="168">
        <v>49</v>
      </c>
      <c r="D9" s="177" t="s">
        <v>29</v>
      </c>
      <c r="E9" s="169">
        <v>57</v>
      </c>
      <c r="F9" s="169">
        <v>57</v>
      </c>
      <c r="G9" s="169">
        <v>62</v>
      </c>
      <c r="H9" s="169">
        <v>43</v>
      </c>
      <c r="I9" s="170">
        <v>47</v>
      </c>
    </row>
    <row r="10" spans="1:9" s="6" customFormat="1" ht="15" customHeight="1">
      <c r="A10" s="134" t="s">
        <v>162</v>
      </c>
      <c r="B10" s="135">
        <v>2006</v>
      </c>
      <c r="C10" s="168">
        <v>22</v>
      </c>
      <c r="D10" s="177" t="s">
        <v>29</v>
      </c>
      <c r="E10" s="169">
        <v>29</v>
      </c>
      <c r="F10" s="169">
        <v>33</v>
      </c>
      <c r="G10" s="169">
        <v>36</v>
      </c>
      <c r="H10" s="169">
        <v>19</v>
      </c>
      <c r="I10" s="170">
        <v>16</v>
      </c>
    </row>
    <row r="11" spans="1:9" s="6" customFormat="1" ht="15" customHeight="1">
      <c r="A11" s="171" t="s">
        <v>163</v>
      </c>
      <c r="B11" s="135">
        <v>2006</v>
      </c>
      <c r="C11" s="168">
        <v>12</v>
      </c>
      <c r="D11" s="169">
        <v>11</v>
      </c>
      <c r="E11" s="169">
        <v>16</v>
      </c>
      <c r="F11" s="169">
        <v>22</v>
      </c>
      <c r="G11" s="169">
        <v>25</v>
      </c>
      <c r="H11" s="169">
        <v>12</v>
      </c>
      <c r="I11" s="170">
        <v>11</v>
      </c>
    </row>
    <row r="12" spans="1:9" s="6" customFormat="1" ht="15" customHeight="1">
      <c r="A12" s="172" t="s">
        <v>164</v>
      </c>
      <c r="B12" s="141">
        <v>2006</v>
      </c>
      <c r="C12" s="173">
        <v>2</v>
      </c>
      <c r="D12" s="174">
        <v>0</v>
      </c>
      <c r="E12" s="174">
        <v>2</v>
      </c>
      <c r="F12" s="174">
        <v>8</v>
      </c>
      <c r="G12" s="174">
        <v>7</v>
      </c>
      <c r="H12" s="174">
        <v>3</v>
      </c>
      <c r="I12" s="175">
        <v>1</v>
      </c>
    </row>
    <row r="13" spans="1:9" s="6" customFormat="1" ht="15" customHeight="1">
      <c r="A13" s="128" t="s">
        <v>40</v>
      </c>
      <c r="B13" s="129">
        <v>2007</v>
      </c>
      <c r="C13" s="165">
        <v>31</v>
      </c>
      <c r="D13" s="176" t="s">
        <v>29</v>
      </c>
      <c r="E13" s="166">
        <v>36</v>
      </c>
      <c r="F13" s="166">
        <v>38</v>
      </c>
      <c r="G13" s="166">
        <v>43</v>
      </c>
      <c r="H13" s="166">
        <v>30</v>
      </c>
      <c r="I13" s="167">
        <v>30</v>
      </c>
    </row>
    <row r="14" spans="1:9" s="6" customFormat="1" ht="15" customHeight="1">
      <c r="A14" s="134" t="s">
        <v>161</v>
      </c>
      <c r="B14" s="135">
        <v>2007</v>
      </c>
      <c r="C14" s="168">
        <v>40</v>
      </c>
      <c r="D14" s="177" t="s">
        <v>29</v>
      </c>
      <c r="E14" s="169">
        <v>48</v>
      </c>
      <c r="F14" s="169">
        <v>47</v>
      </c>
      <c r="G14" s="169">
        <v>53</v>
      </c>
      <c r="H14" s="169">
        <v>38</v>
      </c>
      <c r="I14" s="170">
        <v>37</v>
      </c>
    </row>
    <row r="15" spans="1:9" s="6" customFormat="1" ht="15" customHeight="1">
      <c r="A15" s="134" t="s">
        <v>162</v>
      </c>
      <c r="B15" s="135">
        <v>2007</v>
      </c>
      <c r="C15" s="168">
        <v>3</v>
      </c>
      <c r="D15" s="177" t="s">
        <v>29</v>
      </c>
      <c r="E15" s="169">
        <v>6</v>
      </c>
      <c r="F15" s="169">
        <v>11</v>
      </c>
      <c r="G15" s="169">
        <v>17</v>
      </c>
      <c r="H15" s="169">
        <v>6</v>
      </c>
      <c r="I15" s="170">
        <v>2</v>
      </c>
    </row>
    <row r="16" spans="1:9" s="6" customFormat="1" ht="15" customHeight="1">
      <c r="A16" s="171" t="s">
        <v>163</v>
      </c>
      <c r="B16" s="135">
        <v>2007</v>
      </c>
      <c r="C16" s="168">
        <v>11</v>
      </c>
      <c r="D16" s="177" t="s">
        <v>29</v>
      </c>
      <c r="E16" s="169">
        <v>15</v>
      </c>
      <c r="F16" s="169">
        <v>20</v>
      </c>
      <c r="G16" s="169">
        <v>24</v>
      </c>
      <c r="H16" s="169">
        <v>11</v>
      </c>
      <c r="I16" s="170">
        <v>8</v>
      </c>
    </row>
    <row r="17" spans="1:9" s="6" customFormat="1" ht="15" customHeight="1">
      <c r="A17" s="172" t="s">
        <v>164</v>
      </c>
      <c r="B17" s="141">
        <v>2007</v>
      </c>
      <c r="C17" s="173">
        <v>0</v>
      </c>
      <c r="D17" s="178" t="s">
        <v>29</v>
      </c>
      <c r="E17" s="174">
        <v>0</v>
      </c>
      <c r="F17" s="174">
        <v>1</v>
      </c>
      <c r="G17" s="174">
        <v>1</v>
      </c>
      <c r="H17" s="174">
        <v>1</v>
      </c>
      <c r="I17" s="175">
        <v>0</v>
      </c>
    </row>
    <row r="18" spans="1:9" s="6" customFormat="1" ht="15" customHeight="1">
      <c r="A18" s="128" t="s">
        <v>40</v>
      </c>
      <c r="B18" s="129">
        <v>2008</v>
      </c>
      <c r="C18" s="165">
        <v>31</v>
      </c>
      <c r="D18" s="176" t="s">
        <v>29</v>
      </c>
      <c r="E18" s="166">
        <v>36</v>
      </c>
      <c r="F18" s="166">
        <v>38</v>
      </c>
      <c r="G18" s="166">
        <v>43</v>
      </c>
      <c r="H18" s="166">
        <v>30</v>
      </c>
      <c r="I18" s="167">
        <v>30</v>
      </c>
    </row>
    <row r="19" spans="1:9" s="6" customFormat="1" ht="15" customHeight="1">
      <c r="A19" s="134" t="s">
        <v>161</v>
      </c>
      <c r="B19" s="135">
        <v>2008</v>
      </c>
      <c r="C19" s="168">
        <v>40</v>
      </c>
      <c r="D19" s="177" t="s">
        <v>29</v>
      </c>
      <c r="E19" s="169">
        <v>48</v>
      </c>
      <c r="F19" s="169">
        <v>47</v>
      </c>
      <c r="G19" s="169">
        <v>53</v>
      </c>
      <c r="H19" s="169">
        <v>38</v>
      </c>
      <c r="I19" s="170">
        <v>37</v>
      </c>
    </row>
    <row r="20" spans="1:9" s="6" customFormat="1" ht="15" customHeight="1">
      <c r="A20" s="134" t="s">
        <v>162</v>
      </c>
      <c r="B20" s="135">
        <v>2008</v>
      </c>
      <c r="C20" s="168">
        <v>1</v>
      </c>
      <c r="D20" s="169">
        <v>21</v>
      </c>
      <c r="E20" s="169">
        <v>13</v>
      </c>
      <c r="F20" s="169">
        <v>23</v>
      </c>
      <c r="G20" s="169">
        <v>24</v>
      </c>
      <c r="H20" s="169">
        <v>9</v>
      </c>
      <c r="I20" s="170">
        <v>7</v>
      </c>
    </row>
    <row r="21" spans="1:9" s="6" customFormat="1" ht="15" customHeight="1">
      <c r="A21" s="171" t="s">
        <v>163</v>
      </c>
      <c r="B21" s="135">
        <v>2008</v>
      </c>
      <c r="C21" s="168">
        <v>9</v>
      </c>
      <c r="D21" s="177" t="s">
        <v>29</v>
      </c>
      <c r="E21" s="169">
        <v>16</v>
      </c>
      <c r="F21" s="169">
        <v>22</v>
      </c>
      <c r="G21" s="169">
        <v>26</v>
      </c>
      <c r="H21" s="169">
        <v>11</v>
      </c>
      <c r="I21" s="170">
        <v>8</v>
      </c>
    </row>
    <row r="22" spans="1:9" s="6" customFormat="1" ht="15" customHeight="1">
      <c r="A22" s="172" t="s">
        <v>164</v>
      </c>
      <c r="B22" s="141">
        <v>2008</v>
      </c>
      <c r="C22" s="173">
        <v>1</v>
      </c>
      <c r="D22" s="174">
        <v>1</v>
      </c>
      <c r="E22" s="174">
        <v>1</v>
      </c>
      <c r="F22" s="174">
        <v>1</v>
      </c>
      <c r="G22" s="174">
        <v>2</v>
      </c>
      <c r="H22" s="174">
        <v>1</v>
      </c>
      <c r="I22" s="175">
        <v>2</v>
      </c>
    </row>
    <row r="23" spans="1:9" s="6" customFormat="1" ht="15" customHeight="1">
      <c r="A23" s="128" t="s">
        <v>40</v>
      </c>
      <c r="B23" s="129">
        <v>2009</v>
      </c>
      <c r="C23" s="165">
        <v>35</v>
      </c>
      <c r="D23" s="166">
        <v>34</v>
      </c>
      <c r="E23" s="166">
        <v>41</v>
      </c>
      <c r="F23" s="166">
        <v>41</v>
      </c>
      <c r="G23" s="166">
        <v>47</v>
      </c>
      <c r="H23" s="166">
        <v>30</v>
      </c>
      <c r="I23" s="167">
        <v>31</v>
      </c>
    </row>
    <row r="24" spans="1:9" s="6" customFormat="1" ht="15" customHeight="1">
      <c r="A24" s="134" t="s">
        <v>161</v>
      </c>
      <c r="B24" s="135">
        <v>2009</v>
      </c>
      <c r="C24" s="168">
        <v>47</v>
      </c>
      <c r="D24" s="169">
        <v>47</v>
      </c>
      <c r="E24" s="169">
        <v>55</v>
      </c>
      <c r="F24" s="169">
        <v>53</v>
      </c>
      <c r="G24" s="169">
        <v>59</v>
      </c>
      <c r="H24" s="169">
        <v>41</v>
      </c>
      <c r="I24" s="170">
        <v>43</v>
      </c>
    </row>
    <row r="25" spans="1:9" s="6" customFormat="1" ht="15" customHeight="1">
      <c r="A25" s="134" t="s">
        <v>162</v>
      </c>
      <c r="B25" s="135">
        <v>2009</v>
      </c>
      <c r="C25" s="168">
        <v>5</v>
      </c>
      <c r="D25" s="169">
        <v>8</v>
      </c>
      <c r="E25" s="169">
        <v>10</v>
      </c>
      <c r="F25" s="169">
        <v>12</v>
      </c>
      <c r="G25" s="169">
        <v>16</v>
      </c>
      <c r="H25" s="169">
        <v>6</v>
      </c>
      <c r="I25" s="170">
        <v>4</v>
      </c>
    </row>
    <row r="26" spans="1:9" s="6" customFormat="1" ht="15" customHeight="1">
      <c r="A26" s="171" t="s">
        <v>163</v>
      </c>
      <c r="B26" s="135">
        <v>2009</v>
      </c>
      <c r="C26" s="168">
        <v>3</v>
      </c>
      <c r="D26" s="177" t="s">
        <v>29</v>
      </c>
      <c r="E26" s="169">
        <v>10</v>
      </c>
      <c r="F26" s="169">
        <v>15</v>
      </c>
      <c r="G26" s="169">
        <v>19</v>
      </c>
      <c r="H26" s="169">
        <v>7</v>
      </c>
      <c r="I26" s="170">
        <v>4</v>
      </c>
    </row>
    <row r="27" spans="1:9" s="6" customFormat="1" ht="15" customHeight="1">
      <c r="A27" s="172" t="s">
        <v>164</v>
      </c>
      <c r="B27" s="141">
        <v>2009</v>
      </c>
      <c r="C27" s="173">
        <v>1</v>
      </c>
      <c r="D27" s="174">
        <v>1</v>
      </c>
      <c r="E27" s="174">
        <v>2</v>
      </c>
      <c r="F27" s="174">
        <v>2</v>
      </c>
      <c r="G27" s="174">
        <v>3</v>
      </c>
      <c r="H27" s="174">
        <v>1</v>
      </c>
      <c r="I27" s="175">
        <v>0</v>
      </c>
    </row>
    <row r="28" spans="1:9" s="6" customFormat="1" ht="15" customHeight="1">
      <c r="A28" s="128" t="s">
        <v>40</v>
      </c>
      <c r="B28" s="129">
        <v>2010</v>
      </c>
      <c r="C28" s="165">
        <v>33</v>
      </c>
      <c r="D28" s="166">
        <v>33</v>
      </c>
      <c r="E28" s="166">
        <v>39</v>
      </c>
      <c r="F28" s="166">
        <v>38</v>
      </c>
      <c r="G28" s="166">
        <v>43</v>
      </c>
      <c r="H28" s="166">
        <v>28</v>
      </c>
      <c r="I28" s="167">
        <v>32</v>
      </c>
    </row>
    <row r="29" spans="1:9" s="6" customFormat="1" ht="15" customHeight="1">
      <c r="A29" s="134" t="s">
        <v>161</v>
      </c>
      <c r="B29" s="135">
        <v>2010</v>
      </c>
      <c r="C29" s="168">
        <v>46</v>
      </c>
      <c r="D29" s="169">
        <v>45</v>
      </c>
      <c r="E29" s="169">
        <v>53</v>
      </c>
      <c r="F29" s="169">
        <v>50</v>
      </c>
      <c r="G29" s="169">
        <v>55</v>
      </c>
      <c r="H29" s="169">
        <v>39</v>
      </c>
      <c r="I29" s="170">
        <v>42</v>
      </c>
    </row>
    <row r="30" spans="1:9" s="6" customFormat="1" ht="15" customHeight="1">
      <c r="A30" s="134" t="s">
        <v>162</v>
      </c>
      <c r="B30" s="135">
        <v>2010</v>
      </c>
      <c r="C30" s="168">
        <v>11</v>
      </c>
      <c r="D30" s="169">
        <v>11</v>
      </c>
      <c r="E30" s="169">
        <v>13</v>
      </c>
      <c r="F30" s="169">
        <v>16</v>
      </c>
      <c r="G30" s="169">
        <v>17</v>
      </c>
      <c r="H30" s="169">
        <v>5</v>
      </c>
      <c r="I30" s="170">
        <v>9</v>
      </c>
    </row>
    <row r="31" spans="1:9" s="6" customFormat="1" ht="15" customHeight="1">
      <c r="A31" s="171" t="s">
        <v>163</v>
      </c>
      <c r="B31" s="135">
        <v>2010</v>
      </c>
      <c r="C31" s="168">
        <v>6</v>
      </c>
      <c r="D31" s="169">
        <v>13</v>
      </c>
      <c r="E31" s="169">
        <v>12</v>
      </c>
      <c r="F31" s="169">
        <v>17</v>
      </c>
      <c r="G31" s="169">
        <v>19</v>
      </c>
      <c r="H31" s="169">
        <v>7</v>
      </c>
      <c r="I31" s="170">
        <v>7</v>
      </c>
    </row>
    <row r="32" spans="1:9" s="6" customFormat="1" ht="15" customHeight="1">
      <c r="A32" s="172" t="s">
        <v>164</v>
      </c>
      <c r="B32" s="141">
        <v>2010</v>
      </c>
      <c r="C32" s="173">
        <v>0</v>
      </c>
      <c r="D32" s="174">
        <v>1</v>
      </c>
      <c r="E32" s="174">
        <v>1</v>
      </c>
      <c r="F32" s="174">
        <v>1</v>
      </c>
      <c r="G32" s="174">
        <v>3</v>
      </c>
      <c r="H32" s="174">
        <v>1</v>
      </c>
      <c r="I32" s="175">
        <v>0</v>
      </c>
    </row>
    <row r="33" spans="1:9" s="6" customFormat="1" ht="15" customHeight="1">
      <c r="A33" s="128" t="s">
        <v>40</v>
      </c>
      <c r="B33" s="129">
        <v>2011</v>
      </c>
      <c r="C33" s="165">
        <v>34</v>
      </c>
      <c r="D33" s="166">
        <v>33</v>
      </c>
      <c r="E33" s="166">
        <v>41</v>
      </c>
      <c r="F33" s="166">
        <v>40</v>
      </c>
      <c r="G33" s="166">
        <v>44</v>
      </c>
      <c r="H33" s="166">
        <v>28</v>
      </c>
      <c r="I33" s="167">
        <v>33</v>
      </c>
    </row>
    <row r="34" spans="1:9" s="6" customFormat="1" ht="15" customHeight="1">
      <c r="A34" s="134" t="s">
        <v>161</v>
      </c>
      <c r="B34" s="135">
        <v>2011</v>
      </c>
      <c r="C34" s="168">
        <v>45</v>
      </c>
      <c r="D34" s="169">
        <v>46</v>
      </c>
      <c r="E34" s="169">
        <v>54</v>
      </c>
      <c r="F34" s="169">
        <v>51</v>
      </c>
      <c r="G34" s="169">
        <v>56</v>
      </c>
      <c r="H34" s="169">
        <v>37</v>
      </c>
      <c r="I34" s="170">
        <v>44</v>
      </c>
    </row>
    <row r="35" spans="1:9" s="6" customFormat="1" ht="15" customHeight="1">
      <c r="A35" s="134" t="s">
        <v>162</v>
      </c>
      <c r="B35" s="135">
        <v>2011</v>
      </c>
      <c r="C35" s="168">
        <v>6</v>
      </c>
      <c r="D35" s="169">
        <v>8</v>
      </c>
      <c r="E35" s="169">
        <v>7</v>
      </c>
      <c r="F35" s="169">
        <v>11</v>
      </c>
      <c r="G35" s="169">
        <v>14</v>
      </c>
      <c r="H35" s="169">
        <v>5</v>
      </c>
      <c r="I35" s="170">
        <v>5</v>
      </c>
    </row>
    <row r="36" spans="1:9" s="6" customFormat="1" ht="15" customHeight="1">
      <c r="A36" s="171" t="s">
        <v>163</v>
      </c>
      <c r="B36" s="135">
        <v>2011</v>
      </c>
      <c r="C36" s="168">
        <v>7</v>
      </c>
      <c r="D36" s="169">
        <v>9</v>
      </c>
      <c r="E36" s="169">
        <v>10</v>
      </c>
      <c r="F36" s="169">
        <v>13</v>
      </c>
      <c r="G36" s="169">
        <v>16</v>
      </c>
      <c r="H36" s="169">
        <v>5</v>
      </c>
      <c r="I36" s="170">
        <v>6</v>
      </c>
    </row>
    <row r="37" spans="1:9" s="6" customFormat="1" ht="15" customHeight="1">
      <c r="A37" s="172" t="s">
        <v>164</v>
      </c>
      <c r="B37" s="141">
        <v>2011</v>
      </c>
      <c r="C37" s="173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5">
        <v>0</v>
      </c>
    </row>
    <row r="38" spans="1:9" s="6" customFormat="1" ht="15" customHeight="1">
      <c r="A38" s="128" t="s">
        <v>40</v>
      </c>
      <c r="B38" s="129">
        <v>2012</v>
      </c>
      <c r="C38" s="179">
        <v>35</v>
      </c>
      <c r="D38" s="180">
        <v>34</v>
      </c>
      <c r="E38" s="181">
        <v>39</v>
      </c>
      <c r="F38" s="181">
        <v>40</v>
      </c>
      <c r="G38" s="181">
        <v>44</v>
      </c>
      <c r="H38" s="181">
        <v>28</v>
      </c>
      <c r="I38" s="182">
        <v>33</v>
      </c>
    </row>
    <row r="39" spans="1:9" s="6" customFormat="1" ht="15" customHeight="1">
      <c r="A39" s="134" t="s">
        <v>161</v>
      </c>
      <c r="B39" s="135">
        <v>2012</v>
      </c>
      <c r="C39" s="183">
        <v>46</v>
      </c>
      <c r="D39" s="184">
        <v>47</v>
      </c>
      <c r="E39" s="185">
        <v>53</v>
      </c>
      <c r="F39" s="185">
        <v>52</v>
      </c>
      <c r="G39" s="185">
        <v>57</v>
      </c>
      <c r="H39" s="185">
        <v>37</v>
      </c>
      <c r="I39" s="186">
        <v>45</v>
      </c>
    </row>
    <row r="40" spans="1:9" s="6" customFormat="1" ht="15" customHeight="1">
      <c r="A40" s="134" t="s">
        <v>162</v>
      </c>
      <c r="B40" s="135">
        <v>2012</v>
      </c>
      <c r="C40" s="168">
        <v>5</v>
      </c>
      <c r="D40" s="169">
        <v>6</v>
      </c>
      <c r="E40" s="169">
        <v>6</v>
      </c>
      <c r="F40" s="169">
        <v>8</v>
      </c>
      <c r="G40" s="169">
        <v>9</v>
      </c>
      <c r="H40" s="169">
        <v>6</v>
      </c>
      <c r="I40" s="170">
        <v>6</v>
      </c>
    </row>
    <row r="41" spans="1:9" s="6" customFormat="1" ht="15" customHeight="1">
      <c r="A41" s="171" t="s">
        <v>163</v>
      </c>
      <c r="B41" s="135">
        <v>2012</v>
      </c>
      <c r="C41" s="168">
        <v>7</v>
      </c>
      <c r="D41" s="169">
        <v>8</v>
      </c>
      <c r="E41" s="169">
        <v>9</v>
      </c>
      <c r="F41" s="169">
        <v>12</v>
      </c>
      <c r="G41" s="169">
        <v>13</v>
      </c>
      <c r="H41" s="169">
        <v>5</v>
      </c>
      <c r="I41" s="170">
        <v>7</v>
      </c>
    </row>
    <row r="42" spans="1:9" s="6" customFormat="1" ht="15" customHeight="1">
      <c r="A42" s="172" t="s">
        <v>164</v>
      </c>
      <c r="B42" s="141">
        <v>2012</v>
      </c>
      <c r="C42" s="173">
        <v>2</v>
      </c>
      <c r="D42" s="174">
        <v>3</v>
      </c>
      <c r="E42" s="174">
        <v>2</v>
      </c>
      <c r="F42" s="174">
        <v>3</v>
      </c>
      <c r="G42" s="174">
        <v>3</v>
      </c>
      <c r="H42" s="174">
        <v>1</v>
      </c>
      <c r="I42" s="175">
        <v>2</v>
      </c>
    </row>
    <row r="43" spans="1:9" s="6" customFormat="1" ht="15" customHeight="1">
      <c r="A43" s="128" t="s">
        <v>40</v>
      </c>
      <c r="B43" s="129">
        <v>2013</v>
      </c>
      <c r="C43" s="179">
        <v>33</v>
      </c>
      <c r="D43" s="180">
        <v>39</v>
      </c>
      <c r="E43" s="181">
        <v>40</v>
      </c>
      <c r="F43" s="181">
        <v>42</v>
      </c>
      <c r="G43" s="181">
        <v>45</v>
      </c>
      <c r="H43" s="181">
        <v>30</v>
      </c>
      <c r="I43" s="182">
        <v>33</v>
      </c>
    </row>
    <row r="44" spans="1:9" s="6" customFormat="1" ht="15" customHeight="1">
      <c r="A44" s="134" t="s">
        <v>161</v>
      </c>
      <c r="B44" s="135">
        <v>2013</v>
      </c>
      <c r="C44" s="183">
        <v>42</v>
      </c>
      <c r="D44" s="184">
        <v>51</v>
      </c>
      <c r="E44" s="185">
        <v>52</v>
      </c>
      <c r="F44" s="185">
        <v>52</v>
      </c>
      <c r="G44" s="185">
        <v>55</v>
      </c>
      <c r="H44" s="185">
        <v>39</v>
      </c>
      <c r="I44" s="186">
        <v>39</v>
      </c>
    </row>
    <row r="45" spans="1:9" s="6" customFormat="1" ht="15" customHeight="1">
      <c r="A45" s="134" t="s">
        <v>162</v>
      </c>
      <c r="B45" s="135">
        <v>2013</v>
      </c>
      <c r="C45" s="168">
        <v>2</v>
      </c>
      <c r="D45" s="169">
        <v>9</v>
      </c>
      <c r="E45" s="169">
        <v>5</v>
      </c>
      <c r="F45" s="169">
        <v>14</v>
      </c>
      <c r="G45" s="169">
        <v>12</v>
      </c>
      <c r="H45" s="169">
        <v>3</v>
      </c>
      <c r="I45" s="170">
        <v>2</v>
      </c>
    </row>
    <row r="46" spans="1:9" s="6" customFormat="1" ht="15" customHeight="1">
      <c r="A46" s="171" t="s">
        <v>163</v>
      </c>
      <c r="B46" s="135">
        <v>2013</v>
      </c>
      <c r="C46" s="168">
        <v>4</v>
      </c>
      <c r="D46" s="169">
        <v>8</v>
      </c>
      <c r="E46" s="169">
        <v>6</v>
      </c>
      <c r="F46" s="169">
        <v>11</v>
      </c>
      <c r="G46" s="169">
        <v>12</v>
      </c>
      <c r="H46" s="169">
        <v>5</v>
      </c>
      <c r="I46" s="170">
        <v>4</v>
      </c>
    </row>
    <row r="47" spans="1:9" s="6" customFormat="1" ht="15" customHeight="1">
      <c r="A47" s="172" t="s">
        <v>164</v>
      </c>
      <c r="B47" s="141">
        <v>2013</v>
      </c>
      <c r="C47" s="173">
        <v>1</v>
      </c>
      <c r="D47" s="174">
        <v>2</v>
      </c>
      <c r="E47" s="174">
        <v>1</v>
      </c>
      <c r="F47" s="174">
        <v>2</v>
      </c>
      <c r="G47" s="174">
        <v>2</v>
      </c>
      <c r="H47" s="174">
        <v>1</v>
      </c>
      <c r="I47" s="175">
        <v>1</v>
      </c>
    </row>
    <row r="48" spans="1:9" s="6" customFormat="1" ht="15" customHeight="1">
      <c r="A48" s="128" t="s">
        <v>40</v>
      </c>
      <c r="B48" s="129">
        <v>2014</v>
      </c>
      <c r="C48" s="187">
        <v>34</v>
      </c>
      <c r="D48" s="188">
        <v>37</v>
      </c>
      <c r="E48" s="189">
        <v>44</v>
      </c>
      <c r="F48" s="189">
        <v>43</v>
      </c>
      <c r="G48" s="189">
        <v>48</v>
      </c>
      <c r="H48" s="189">
        <v>31</v>
      </c>
      <c r="I48" s="190">
        <v>35</v>
      </c>
    </row>
    <row r="49" spans="1:9" s="6" customFormat="1" ht="15" customHeight="1">
      <c r="A49" s="134" t="s">
        <v>161</v>
      </c>
      <c r="B49" s="135">
        <v>2014</v>
      </c>
      <c r="C49" s="191">
        <v>43</v>
      </c>
      <c r="D49" s="192">
        <v>47</v>
      </c>
      <c r="E49" s="193">
        <v>55</v>
      </c>
      <c r="F49" s="193">
        <v>51</v>
      </c>
      <c r="G49" s="193">
        <v>57</v>
      </c>
      <c r="H49" s="193">
        <v>39</v>
      </c>
      <c r="I49" s="194">
        <v>42</v>
      </c>
    </row>
    <row r="50" spans="1:9" s="6" customFormat="1" ht="15" customHeight="1">
      <c r="A50" s="134" t="s">
        <v>162</v>
      </c>
      <c r="B50" s="135">
        <v>2014</v>
      </c>
      <c r="C50" s="195">
        <v>0</v>
      </c>
      <c r="D50" s="196">
        <v>2</v>
      </c>
      <c r="E50" s="196">
        <v>2</v>
      </c>
      <c r="F50" s="196">
        <v>7</v>
      </c>
      <c r="G50" s="196">
        <v>7</v>
      </c>
      <c r="H50" s="196">
        <v>0</v>
      </c>
      <c r="I50" s="197">
        <v>0</v>
      </c>
    </row>
    <row r="51" spans="1:9" s="6" customFormat="1" ht="15" customHeight="1">
      <c r="A51" s="171" t="s">
        <v>163</v>
      </c>
      <c r="B51" s="135">
        <v>2014</v>
      </c>
      <c r="C51" s="195">
        <v>2</v>
      </c>
      <c r="D51" s="196">
        <v>6</v>
      </c>
      <c r="E51" s="196">
        <v>4</v>
      </c>
      <c r="F51" s="196">
        <v>10</v>
      </c>
      <c r="G51" s="196">
        <v>9</v>
      </c>
      <c r="H51" s="196">
        <v>3</v>
      </c>
      <c r="I51" s="197">
        <v>3</v>
      </c>
    </row>
    <row r="52" spans="1:9" s="6" customFormat="1" ht="15" customHeight="1">
      <c r="A52" s="172" t="s">
        <v>164</v>
      </c>
      <c r="B52" s="141">
        <v>2014</v>
      </c>
      <c r="C52" s="198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200">
        <v>0</v>
      </c>
    </row>
    <row r="53" spans="1:9" s="6" customFormat="1" ht="15" customHeight="1">
      <c r="A53" s="128" t="s">
        <v>40</v>
      </c>
      <c r="B53" s="129">
        <v>2015</v>
      </c>
      <c r="C53" s="187">
        <v>36</v>
      </c>
      <c r="D53" s="188">
        <v>36</v>
      </c>
      <c r="E53" s="189">
        <v>45</v>
      </c>
      <c r="F53" s="189">
        <v>45</v>
      </c>
      <c r="G53" s="189">
        <v>48</v>
      </c>
      <c r="H53" s="189">
        <v>34</v>
      </c>
      <c r="I53" s="190">
        <v>36</v>
      </c>
    </row>
    <row r="54" spans="1:9" s="6" customFormat="1" ht="15" customHeight="1">
      <c r="A54" s="134" t="s">
        <v>161</v>
      </c>
      <c r="B54" s="135">
        <v>2015</v>
      </c>
      <c r="C54" s="191">
        <v>46</v>
      </c>
      <c r="D54" s="192">
        <v>49</v>
      </c>
      <c r="E54" s="193">
        <v>59</v>
      </c>
      <c r="F54" s="193">
        <v>57</v>
      </c>
      <c r="G54" s="193">
        <v>60</v>
      </c>
      <c r="H54" s="193">
        <v>44</v>
      </c>
      <c r="I54" s="194">
        <v>47</v>
      </c>
    </row>
    <row r="55" spans="1:9" s="6" customFormat="1" ht="15" customHeight="1">
      <c r="A55" s="134" t="s">
        <v>162</v>
      </c>
      <c r="B55" s="135">
        <v>2015</v>
      </c>
      <c r="C55" s="195">
        <v>4</v>
      </c>
      <c r="D55" s="196">
        <v>9</v>
      </c>
      <c r="E55" s="196">
        <v>11</v>
      </c>
      <c r="F55" s="196">
        <v>12</v>
      </c>
      <c r="G55" s="196">
        <v>14</v>
      </c>
      <c r="H55" s="196">
        <v>8</v>
      </c>
      <c r="I55" s="197">
        <v>5</v>
      </c>
    </row>
    <row r="56" spans="1:9" s="6" customFormat="1" ht="15" customHeight="1">
      <c r="A56" s="171" t="s">
        <v>163</v>
      </c>
      <c r="B56" s="135">
        <v>2015</v>
      </c>
      <c r="C56" s="195">
        <v>2</v>
      </c>
      <c r="D56" s="196">
        <v>7</v>
      </c>
      <c r="E56" s="196">
        <v>6</v>
      </c>
      <c r="F56" s="196">
        <v>11</v>
      </c>
      <c r="G56" s="196">
        <v>11</v>
      </c>
      <c r="H56" s="196">
        <v>4</v>
      </c>
      <c r="I56" s="197">
        <v>2</v>
      </c>
    </row>
    <row r="57" spans="1:9" s="6" customFormat="1" ht="15" customHeight="1">
      <c r="A57" s="172" t="s">
        <v>164</v>
      </c>
      <c r="B57" s="141">
        <v>2015</v>
      </c>
      <c r="C57" s="198">
        <v>0</v>
      </c>
      <c r="D57" s="199">
        <v>0</v>
      </c>
      <c r="E57" s="199">
        <v>0</v>
      </c>
      <c r="F57" s="199">
        <v>2</v>
      </c>
      <c r="G57" s="199">
        <v>1</v>
      </c>
      <c r="H57" s="199">
        <v>0</v>
      </c>
      <c r="I57" s="200">
        <v>0</v>
      </c>
    </row>
    <row r="58" spans="1:9" s="6" customFormat="1" ht="15" customHeight="1">
      <c r="A58" s="128" t="s">
        <v>40</v>
      </c>
      <c r="B58" s="129">
        <v>2016</v>
      </c>
      <c r="C58" s="187">
        <v>35</v>
      </c>
      <c r="D58" s="188">
        <v>33</v>
      </c>
      <c r="E58" s="201" t="s">
        <v>29</v>
      </c>
      <c r="F58" s="189">
        <v>41</v>
      </c>
      <c r="G58" s="189">
        <v>43</v>
      </c>
      <c r="H58" s="189">
        <v>31</v>
      </c>
      <c r="I58" s="190">
        <v>32</v>
      </c>
    </row>
    <row r="59" spans="1:9" s="6" customFormat="1" ht="15" customHeight="1">
      <c r="A59" s="134" t="s">
        <v>161</v>
      </c>
      <c r="B59" s="135">
        <v>2016</v>
      </c>
      <c r="C59" s="191">
        <v>45</v>
      </c>
      <c r="D59" s="192">
        <v>45</v>
      </c>
      <c r="E59" s="202" t="s">
        <v>29</v>
      </c>
      <c r="F59" s="193">
        <v>52</v>
      </c>
      <c r="G59" s="193">
        <v>55</v>
      </c>
      <c r="H59" s="193">
        <v>39</v>
      </c>
      <c r="I59" s="194">
        <v>41</v>
      </c>
    </row>
    <row r="60" spans="1:9" s="6" customFormat="1" ht="15" customHeight="1">
      <c r="A60" s="134" t="s">
        <v>162</v>
      </c>
      <c r="B60" s="135">
        <v>2016</v>
      </c>
      <c r="C60" s="195">
        <v>0</v>
      </c>
      <c r="D60" s="196">
        <v>3</v>
      </c>
      <c r="E60" s="203" t="s">
        <v>29</v>
      </c>
      <c r="F60" s="196">
        <v>9</v>
      </c>
      <c r="G60" s="196">
        <v>5</v>
      </c>
      <c r="H60" s="196">
        <v>1</v>
      </c>
      <c r="I60" s="197">
        <v>0</v>
      </c>
    </row>
    <row r="61" spans="1:9" s="6" customFormat="1" ht="15" customHeight="1">
      <c r="A61" s="171" t="s">
        <v>163</v>
      </c>
      <c r="B61" s="135">
        <v>2016</v>
      </c>
      <c r="C61" s="195">
        <v>1</v>
      </c>
      <c r="D61" s="196">
        <v>5</v>
      </c>
      <c r="E61" s="203" t="s">
        <v>29</v>
      </c>
      <c r="F61" s="196">
        <v>9</v>
      </c>
      <c r="G61" s="196">
        <v>9</v>
      </c>
      <c r="H61" s="196">
        <v>3</v>
      </c>
      <c r="I61" s="197">
        <v>2</v>
      </c>
    </row>
    <row r="62" spans="1:9" s="6" customFormat="1" ht="15" customHeight="1">
      <c r="A62" s="172" t="s">
        <v>164</v>
      </c>
      <c r="B62" s="141">
        <v>2016</v>
      </c>
      <c r="C62" s="198">
        <v>0</v>
      </c>
      <c r="D62" s="199">
        <v>0</v>
      </c>
      <c r="E62" s="204" t="s">
        <v>29</v>
      </c>
      <c r="F62" s="199">
        <v>0</v>
      </c>
      <c r="G62" s="199">
        <v>0</v>
      </c>
      <c r="H62" s="199">
        <v>0</v>
      </c>
      <c r="I62" s="200">
        <v>0</v>
      </c>
    </row>
    <row r="63" spans="1:9" s="6" customFormat="1" ht="15" customHeight="1">
      <c r="A63" s="128" t="s">
        <v>40</v>
      </c>
      <c r="B63" s="129">
        <v>2017</v>
      </c>
      <c r="C63" s="187">
        <v>36</v>
      </c>
      <c r="D63" s="188">
        <v>33</v>
      </c>
      <c r="E63" s="201" t="s">
        <v>29</v>
      </c>
      <c r="F63" s="189">
        <v>43</v>
      </c>
      <c r="G63" s="189">
        <v>43</v>
      </c>
      <c r="H63" s="189">
        <v>35</v>
      </c>
      <c r="I63" s="190">
        <v>34</v>
      </c>
    </row>
    <row r="64" spans="1:9" s="6" customFormat="1" ht="15" customHeight="1">
      <c r="A64" s="134" t="s">
        <v>161</v>
      </c>
      <c r="B64" s="135">
        <v>2017</v>
      </c>
      <c r="C64" s="191">
        <v>47</v>
      </c>
      <c r="D64" s="192">
        <v>44</v>
      </c>
      <c r="E64" s="202" t="s">
        <v>29</v>
      </c>
      <c r="F64" s="193">
        <v>53</v>
      </c>
      <c r="G64" s="193">
        <v>54</v>
      </c>
      <c r="H64" s="193">
        <v>43</v>
      </c>
      <c r="I64" s="194">
        <v>43</v>
      </c>
    </row>
    <row r="65" spans="1:9" s="6" customFormat="1" ht="15" customHeight="1">
      <c r="A65" s="134" t="s">
        <v>162</v>
      </c>
      <c r="B65" s="135">
        <v>2017</v>
      </c>
      <c r="C65" s="195">
        <v>4</v>
      </c>
      <c r="D65" s="196">
        <v>3</v>
      </c>
      <c r="E65" s="203" t="s">
        <v>29</v>
      </c>
      <c r="F65" s="196">
        <v>11</v>
      </c>
      <c r="G65" s="196">
        <v>9</v>
      </c>
      <c r="H65" s="196">
        <v>3</v>
      </c>
      <c r="I65" s="197">
        <v>3</v>
      </c>
    </row>
    <row r="66" spans="1:9" s="6" customFormat="1" ht="15" customHeight="1">
      <c r="A66" s="171" t="s">
        <v>163</v>
      </c>
      <c r="B66" s="135">
        <v>2017</v>
      </c>
      <c r="C66" s="195">
        <v>3</v>
      </c>
      <c r="D66" s="196">
        <v>5</v>
      </c>
      <c r="E66" s="203" t="s">
        <v>29</v>
      </c>
      <c r="F66" s="196">
        <v>11</v>
      </c>
      <c r="G66" s="196">
        <v>9</v>
      </c>
      <c r="H66" s="196">
        <v>4</v>
      </c>
      <c r="I66" s="197">
        <v>3</v>
      </c>
    </row>
    <row r="67" spans="1:9" s="6" customFormat="1" ht="15" customHeight="1">
      <c r="A67" s="172" t="s">
        <v>164</v>
      </c>
      <c r="B67" s="141">
        <v>2017</v>
      </c>
      <c r="C67" s="198">
        <v>0</v>
      </c>
      <c r="D67" s="199">
        <v>0</v>
      </c>
      <c r="E67" s="204"/>
      <c r="F67" s="199">
        <v>1</v>
      </c>
      <c r="G67" s="199">
        <v>0</v>
      </c>
      <c r="H67" s="199">
        <v>0</v>
      </c>
      <c r="I67" s="200">
        <v>0</v>
      </c>
    </row>
    <row r="68" spans="1:9" s="6" customFormat="1" ht="15" customHeight="1">
      <c r="A68" s="128" t="s">
        <v>40</v>
      </c>
      <c r="B68" s="129">
        <v>2018</v>
      </c>
      <c r="C68" s="187">
        <v>39</v>
      </c>
      <c r="D68" s="188">
        <v>37</v>
      </c>
      <c r="E68" s="201" t="s">
        <v>29</v>
      </c>
      <c r="F68" s="189">
        <v>46</v>
      </c>
      <c r="G68" s="189">
        <v>47</v>
      </c>
      <c r="H68" s="189">
        <v>36</v>
      </c>
      <c r="I68" s="190">
        <v>36</v>
      </c>
    </row>
    <row r="69" spans="1:9" s="6" customFormat="1" ht="15" customHeight="1">
      <c r="A69" s="134" t="s">
        <v>161</v>
      </c>
      <c r="B69" s="135">
        <v>2018</v>
      </c>
      <c r="C69" s="191">
        <v>53</v>
      </c>
      <c r="D69" s="192">
        <v>51</v>
      </c>
      <c r="E69" s="202" t="s">
        <v>29</v>
      </c>
      <c r="F69" s="193">
        <v>58</v>
      </c>
      <c r="G69" s="193">
        <v>59</v>
      </c>
      <c r="H69" s="193">
        <v>48</v>
      </c>
      <c r="I69" s="194">
        <v>47</v>
      </c>
    </row>
    <row r="70" spans="1:9" s="6" customFormat="1" ht="15" customHeight="1">
      <c r="A70" s="134" t="s">
        <v>162</v>
      </c>
      <c r="B70" s="135">
        <v>2018</v>
      </c>
      <c r="C70" s="195">
        <v>17</v>
      </c>
      <c r="D70" s="196">
        <v>16</v>
      </c>
      <c r="E70" s="203" t="s">
        <v>29</v>
      </c>
      <c r="F70" s="196">
        <v>32</v>
      </c>
      <c r="G70" s="196">
        <v>27</v>
      </c>
      <c r="H70" s="196">
        <v>18</v>
      </c>
      <c r="I70" s="197">
        <v>6</v>
      </c>
    </row>
    <row r="71" spans="1:9" s="6" customFormat="1" ht="15" customHeight="1">
      <c r="A71" s="171" t="s">
        <v>163</v>
      </c>
      <c r="B71" s="135">
        <v>2018</v>
      </c>
      <c r="C71" s="195">
        <v>7</v>
      </c>
      <c r="D71" s="196">
        <v>7</v>
      </c>
      <c r="E71" s="203" t="s">
        <v>29</v>
      </c>
      <c r="F71" s="196">
        <v>17</v>
      </c>
      <c r="G71" s="196">
        <v>14</v>
      </c>
      <c r="H71" s="196">
        <v>7</v>
      </c>
      <c r="I71" s="197">
        <v>3</v>
      </c>
    </row>
    <row r="72" spans="1:9" s="6" customFormat="1" ht="15" customHeight="1">
      <c r="A72" s="172" t="s">
        <v>164</v>
      </c>
      <c r="B72" s="141">
        <v>2018</v>
      </c>
      <c r="C72" s="198">
        <v>2</v>
      </c>
      <c r="D72" s="199">
        <v>1</v>
      </c>
      <c r="E72" s="204" t="s">
        <v>29</v>
      </c>
      <c r="F72" s="199">
        <v>2</v>
      </c>
      <c r="G72" s="199">
        <v>1</v>
      </c>
      <c r="H72" s="199">
        <v>1</v>
      </c>
      <c r="I72" s="200">
        <v>1</v>
      </c>
    </row>
    <row r="73" spans="1:9" s="6" customFormat="1" ht="15" customHeight="1">
      <c r="A73" s="128" t="s">
        <v>40</v>
      </c>
      <c r="B73" s="129">
        <v>2019</v>
      </c>
      <c r="C73" s="187">
        <v>43</v>
      </c>
      <c r="D73" s="188">
        <v>36</v>
      </c>
      <c r="E73" s="203" t="s">
        <v>29</v>
      </c>
      <c r="F73" s="189">
        <v>50</v>
      </c>
      <c r="G73" s="189">
        <v>52</v>
      </c>
      <c r="H73" s="189">
        <v>37</v>
      </c>
      <c r="I73" s="190">
        <v>39</v>
      </c>
    </row>
    <row r="74" spans="1:9" s="6" customFormat="1" ht="15" customHeight="1">
      <c r="A74" s="134" t="s">
        <v>161</v>
      </c>
      <c r="B74" s="135">
        <v>2019</v>
      </c>
      <c r="C74" s="191">
        <v>55</v>
      </c>
      <c r="D74" s="192">
        <v>47</v>
      </c>
      <c r="E74" s="203" t="s">
        <v>29</v>
      </c>
      <c r="F74" s="193">
        <v>62</v>
      </c>
      <c r="G74" s="193">
        <v>63</v>
      </c>
      <c r="H74" s="193">
        <v>49</v>
      </c>
      <c r="I74" s="194">
        <v>49</v>
      </c>
    </row>
    <row r="75" spans="1:9" s="6" customFormat="1" ht="15" customHeight="1">
      <c r="A75" s="134" t="s">
        <v>162</v>
      </c>
      <c r="B75" s="135">
        <v>2019</v>
      </c>
      <c r="C75" s="195">
        <v>13</v>
      </c>
      <c r="D75" s="196">
        <v>6</v>
      </c>
      <c r="E75" s="203" t="s">
        <v>29</v>
      </c>
      <c r="F75" s="196">
        <v>21</v>
      </c>
      <c r="G75" s="196">
        <v>14</v>
      </c>
      <c r="H75" s="196">
        <v>10</v>
      </c>
      <c r="I75" s="197">
        <v>3</v>
      </c>
    </row>
    <row r="76" spans="1:9" s="6" customFormat="1" ht="15" customHeight="1">
      <c r="A76" s="171" t="s">
        <v>163</v>
      </c>
      <c r="B76" s="135">
        <v>2019</v>
      </c>
      <c r="C76" s="195">
        <v>11</v>
      </c>
      <c r="D76" s="196">
        <v>8</v>
      </c>
      <c r="E76" s="203" t="s">
        <v>29</v>
      </c>
      <c r="F76" s="196">
        <v>21</v>
      </c>
      <c r="G76" s="196">
        <v>17</v>
      </c>
      <c r="H76" s="196">
        <v>10</v>
      </c>
      <c r="I76" s="197">
        <v>4</v>
      </c>
    </row>
    <row r="77" spans="1:9" s="6" customFormat="1" ht="15" customHeight="1">
      <c r="A77" s="172" t="s">
        <v>164</v>
      </c>
      <c r="B77" s="141">
        <v>2019</v>
      </c>
      <c r="C77" s="198">
        <v>1</v>
      </c>
      <c r="D77" s="199">
        <v>0</v>
      </c>
      <c r="E77" s="203" t="s">
        <v>29</v>
      </c>
      <c r="F77" s="199">
        <v>3</v>
      </c>
      <c r="G77" s="199">
        <v>2</v>
      </c>
      <c r="H77" s="199">
        <v>0</v>
      </c>
      <c r="I77" s="200">
        <v>0</v>
      </c>
    </row>
    <row r="78" spans="1:9" ht="54" customHeight="1">
      <c r="A78" s="462" t="s">
        <v>201</v>
      </c>
      <c r="B78" s="463"/>
      <c r="C78" s="463"/>
      <c r="D78" s="463"/>
      <c r="E78" s="463"/>
      <c r="F78" s="463"/>
      <c r="G78" s="463"/>
      <c r="H78" s="463"/>
      <c r="I78" s="464"/>
    </row>
    <row r="79" spans="1:9" ht="17.25" customHeight="1">
      <c r="A79" s="164"/>
      <c r="B79" s="164"/>
      <c r="C79" s="164"/>
      <c r="D79" s="164"/>
      <c r="E79" s="164"/>
      <c r="F79" s="164"/>
      <c r="G79" s="164"/>
      <c r="H79" s="164"/>
      <c r="I79" s="164"/>
    </row>
    <row r="80" spans="1:9" s="55" customFormat="1" ht="17.25" customHeight="1">
      <c r="A80" s="162" t="s">
        <v>278</v>
      </c>
      <c r="B80" s="162"/>
      <c r="C80" s="162"/>
      <c r="D80" s="162"/>
      <c r="E80" s="162"/>
      <c r="F80" s="162"/>
      <c r="G80" s="162"/>
      <c r="H80" s="162"/>
      <c r="I80" s="162"/>
    </row>
    <row r="81" spans="1:9" s="55" customFormat="1" ht="17.25" customHeight="1">
      <c r="A81" s="162" t="s">
        <v>168</v>
      </c>
      <c r="B81" s="162"/>
      <c r="C81" s="162"/>
      <c r="D81" s="162"/>
      <c r="E81" s="162"/>
      <c r="F81" s="162"/>
      <c r="G81" s="162"/>
      <c r="H81" s="162"/>
      <c r="I81" s="162"/>
    </row>
    <row r="82" spans="1:9" s="55" customFormat="1" ht="17.25" customHeight="1">
      <c r="A82" s="162" t="s">
        <v>214</v>
      </c>
      <c r="B82" s="162"/>
      <c r="C82" s="162"/>
      <c r="D82" s="162"/>
      <c r="E82" s="162"/>
      <c r="F82" s="162"/>
      <c r="G82" s="162"/>
      <c r="H82" s="162"/>
      <c r="I82" s="162"/>
    </row>
    <row r="83" spans="1:9" s="55" customFormat="1" ht="17.25" customHeight="1">
      <c r="A83" s="162" t="s">
        <v>215</v>
      </c>
      <c r="B83" s="162"/>
      <c r="C83" s="162"/>
      <c r="D83" s="162"/>
      <c r="E83" s="162"/>
      <c r="F83" s="162"/>
      <c r="G83" s="162"/>
      <c r="H83" s="162"/>
      <c r="I83" s="162"/>
    </row>
    <row r="84" spans="1:9" s="55" customFormat="1" ht="17.25" customHeight="1">
      <c r="A84" s="162" t="s">
        <v>216</v>
      </c>
      <c r="B84" s="162"/>
      <c r="C84" s="162"/>
      <c r="D84" s="162"/>
      <c r="E84" s="162"/>
      <c r="F84" s="162"/>
      <c r="G84" s="162"/>
      <c r="H84" s="162"/>
      <c r="I84" s="162"/>
    </row>
    <row r="85" spans="1:9" s="55" customFormat="1" ht="17.25" customHeight="1">
      <c r="A85" s="162"/>
      <c r="B85" s="162"/>
      <c r="C85" s="162"/>
      <c r="D85" s="162"/>
      <c r="E85" s="162"/>
      <c r="F85" s="162"/>
      <c r="G85" s="162"/>
      <c r="H85" s="162"/>
      <c r="I85" s="162"/>
    </row>
    <row r="86" spans="1:9" ht="17.25" customHeight="1">
      <c r="A86" s="164"/>
      <c r="B86" s="164"/>
      <c r="C86" s="164"/>
      <c r="D86" s="164"/>
      <c r="E86" s="164"/>
      <c r="F86" s="164"/>
      <c r="G86" s="164"/>
      <c r="H86" s="164"/>
      <c r="I86" s="164"/>
    </row>
    <row r="87" spans="1:9" ht="17.25" customHeight="1">
      <c r="A87" s="123" t="s">
        <v>0</v>
      </c>
      <c r="B87" s="164"/>
      <c r="C87" s="164"/>
      <c r="D87" s="164"/>
      <c r="E87" s="164"/>
      <c r="F87" s="164"/>
      <c r="G87" s="164"/>
      <c r="H87" s="164"/>
      <c r="I87" s="164"/>
    </row>
    <row r="88" spans="1:9" ht="16.5" customHeight="1">
      <c r="A88" s="164"/>
      <c r="B88" s="164"/>
      <c r="C88" s="164"/>
      <c r="D88" s="164"/>
      <c r="E88" s="164"/>
      <c r="F88" s="164"/>
      <c r="G88" s="164"/>
      <c r="H88" s="164"/>
      <c r="I88" s="164"/>
    </row>
    <row r="89" spans="1:9" ht="16.5" customHeight="1">
      <c r="A89" s="164"/>
      <c r="B89" s="164"/>
      <c r="C89" s="164"/>
      <c r="D89" s="164"/>
      <c r="E89" s="164"/>
      <c r="F89" s="164"/>
      <c r="G89" s="164"/>
      <c r="H89" s="164"/>
      <c r="I89" s="164"/>
    </row>
    <row r="90" spans="1:9" ht="16.5" customHeight="1">
      <c r="A90" s="164"/>
      <c r="B90" s="164"/>
      <c r="C90" s="164"/>
      <c r="D90" s="164"/>
      <c r="E90" s="164"/>
      <c r="F90" s="164"/>
      <c r="G90" s="164"/>
      <c r="H90" s="164"/>
      <c r="I90" s="164"/>
    </row>
    <row r="91" spans="1:9" ht="16.5" customHeight="1">
      <c r="A91" s="164"/>
      <c r="B91" s="164"/>
      <c r="C91" s="164"/>
      <c r="D91" s="164"/>
      <c r="E91" s="164"/>
      <c r="F91" s="164"/>
      <c r="G91" s="164"/>
      <c r="H91" s="164"/>
      <c r="I91" s="164"/>
    </row>
    <row r="92" spans="1:9" ht="16.5" customHeight="1">
      <c r="A92" s="164"/>
      <c r="B92" s="164"/>
      <c r="C92" s="164"/>
      <c r="D92" s="164"/>
      <c r="E92" s="164"/>
      <c r="F92" s="164"/>
      <c r="G92" s="164"/>
      <c r="H92" s="164"/>
      <c r="I92" s="164"/>
    </row>
    <row r="93" spans="1:9" ht="16.5" customHeight="1">
      <c r="A93" s="164"/>
      <c r="B93" s="164"/>
      <c r="C93" s="164"/>
      <c r="D93" s="164"/>
      <c r="E93" s="164"/>
      <c r="F93" s="164"/>
      <c r="G93" s="164"/>
      <c r="H93" s="164"/>
      <c r="I93" s="164"/>
    </row>
    <row r="94" spans="1:9" ht="16.5" customHeight="1">
      <c r="A94" s="164"/>
      <c r="B94" s="164"/>
      <c r="C94" s="164"/>
      <c r="D94" s="164"/>
      <c r="E94" s="164"/>
      <c r="F94" s="164"/>
      <c r="G94" s="164"/>
      <c r="H94" s="164"/>
      <c r="I94" s="164"/>
    </row>
    <row r="95" spans="1:9" ht="16.5" customHeight="1">
      <c r="A95" s="164"/>
      <c r="B95" s="164"/>
      <c r="C95" s="164"/>
      <c r="D95" s="164"/>
      <c r="E95" s="164"/>
      <c r="F95" s="164"/>
      <c r="G95" s="164"/>
      <c r="H95" s="164"/>
      <c r="I95" s="164"/>
    </row>
    <row r="96" spans="1:9" ht="16.5" customHeight="1">
      <c r="A96" s="164"/>
      <c r="B96" s="164"/>
      <c r="C96" s="164"/>
      <c r="D96" s="164"/>
      <c r="E96" s="164"/>
      <c r="F96" s="164"/>
      <c r="G96" s="164"/>
      <c r="H96" s="164"/>
      <c r="I96" s="164"/>
    </row>
    <row r="97" spans="1:9" ht="16.5" customHeight="1">
      <c r="A97" s="164"/>
      <c r="B97" s="164"/>
      <c r="C97" s="164"/>
      <c r="D97" s="164"/>
      <c r="E97" s="164"/>
      <c r="F97" s="164"/>
      <c r="G97" s="164"/>
      <c r="H97" s="164"/>
      <c r="I97" s="164"/>
    </row>
    <row r="98" spans="1:9" ht="16.5" customHeight="1">
      <c r="A98" s="164"/>
      <c r="B98" s="164"/>
      <c r="C98" s="164"/>
      <c r="D98" s="164"/>
      <c r="E98" s="164"/>
      <c r="F98" s="164"/>
      <c r="G98" s="164"/>
      <c r="H98" s="164"/>
      <c r="I98" s="164"/>
    </row>
    <row r="99" spans="1:9" ht="16.5" customHeight="1">
      <c r="A99" s="164"/>
      <c r="B99" s="164"/>
      <c r="C99" s="164"/>
      <c r="D99" s="164"/>
      <c r="E99" s="164"/>
      <c r="F99" s="164"/>
      <c r="G99" s="164"/>
      <c r="H99" s="164"/>
      <c r="I99" s="164"/>
    </row>
    <row r="100" spans="1:9" ht="16.5" customHeight="1">
      <c r="A100" s="164"/>
      <c r="B100" s="164"/>
      <c r="C100" s="164"/>
      <c r="D100" s="164"/>
      <c r="E100" s="164"/>
      <c r="F100" s="164"/>
      <c r="G100" s="164"/>
      <c r="H100" s="164"/>
      <c r="I100" s="164"/>
    </row>
    <row r="101" spans="1:9" ht="16.5" customHeight="1">
      <c r="A101" s="164"/>
      <c r="B101" s="164"/>
      <c r="C101" s="164"/>
      <c r="D101" s="164"/>
      <c r="E101" s="164"/>
      <c r="F101" s="164"/>
      <c r="G101" s="164"/>
      <c r="H101" s="164"/>
      <c r="I101" s="164"/>
    </row>
    <row r="102" spans="1:9" ht="16.5" customHeight="1">
      <c r="A102" s="164"/>
      <c r="B102" s="164"/>
      <c r="C102" s="164"/>
      <c r="D102" s="164"/>
      <c r="E102" s="164"/>
      <c r="F102" s="164"/>
      <c r="G102" s="164"/>
      <c r="H102" s="164"/>
      <c r="I102" s="164"/>
    </row>
    <row r="103" spans="1:9" ht="16.5" customHeight="1">
      <c r="A103" s="164"/>
      <c r="B103" s="164"/>
      <c r="C103" s="164"/>
      <c r="D103" s="164"/>
      <c r="E103" s="164"/>
      <c r="F103" s="164"/>
      <c r="G103" s="164"/>
      <c r="H103" s="164"/>
      <c r="I103" s="164"/>
    </row>
    <row r="104" spans="1:9" ht="16.5" customHeight="1">
      <c r="A104" s="164"/>
      <c r="B104" s="164"/>
      <c r="C104" s="164"/>
      <c r="D104" s="164"/>
      <c r="E104" s="164"/>
      <c r="F104" s="164"/>
      <c r="G104" s="164"/>
      <c r="H104" s="164"/>
      <c r="I104" s="164"/>
    </row>
    <row r="105" spans="1:9" ht="16.5" customHeight="1">
      <c r="A105" s="164"/>
      <c r="B105" s="164"/>
      <c r="C105" s="164"/>
      <c r="D105" s="164"/>
      <c r="E105" s="164"/>
      <c r="F105" s="164"/>
      <c r="G105" s="164"/>
      <c r="H105" s="164"/>
      <c r="I105" s="164"/>
    </row>
    <row r="106" spans="1:9" ht="16.5" customHeight="1">
      <c r="A106" s="164"/>
      <c r="B106" s="164"/>
      <c r="C106" s="164"/>
      <c r="D106" s="164"/>
      <c r="E106" s="164"/>
      <c r="F106" s="164"/>
      <c r="G106" s="164"/>
      <c r="H106" s="164"/>
      <c r="I106" s="164"/>
    </row>
    <row r="107" spans="1:9" ht="16.5" customHeight="1">
      <c r="A107" s="164"/>
      <c r="B107" s="164"/>
      <c r="C107" s="164"/>
      <c r="D107" s="164"/>
      <c r="E107" s="164"/>
      <c r="F107" s="164"/>
      <c r="G107" s="164"/>
      <c r="H107" s="164"/>
      <c r="I107" s="164"/>
    </row>
    <row r="108" spans="1:9" ht="16.5" customHeight="1">
      <c r="A108" s="164"/>
      <c r="B108" s="164"/>
      <c r="C108" s="164"/>
      <c r="D108" s="164"/>
      <c r="E108" s="164"/>
      <c r="F108" s="164"/>
      <c r="G108" s="164"/>
      <c r="H108" s="164"/>
      <c r="I108" s="164"/>
    </row>
    <row r="109" spans="1:9" ht="16.5" customHeight="1">
      <c r="A109" s="164"/>
      <c r="B109" s="164"/>
      <c r="C109" s="164"/>
      <c r="D109" s="164"/>
      <c r="E109" s="164"/>
      <c r="F109" s="164"/>
      <c r="G109" s="164"/>
      <c r="H109" s="164"/>
      <c r="I109" s="164"/>
    </row>
    <row r="110" spans="1:9" ht="16.5" customHeight="1">
      <c r="A110" s="164"/>
      <c r="B110" s="164"/>
      <c r="C110" s="164"/>
      <c r="D110" s="164"/>
      <c r="E110" s="164"/>
      <c r="F110" s="164"/>
      <c r="G110" s="164"/>
      <c r="H110" s="164"/>
      <c r="I110" s="164"/>
    </row>
    <row r="111" spans="1:9" ht="16.5" customHeight="1">
      <c r="A111" s="164"/>
      <c r="B111" s="164"/>
      <c r="C111" s="164"/>
      <c r="D111" s="164"/>
      <c r="E111" s="164"/>
      <c r="F111" s="164"/>
      <c r="G111" s="164"/>
      <c r="H111" s="164"/>
      <c r="I111" s="164"/>
    </row>
    <row r="112" spans="1:9" ht="16.5" customHeight="1">
      <c r="A112" s="164"/>
      <c r="B112" s="164"/>
      <c r="C112" s="164"/>
      <c r="D112" s="164"/>
      <c r="E112" s="164"/>
      <c r="F112" s="164"/>
      <c r="G112" s="164"/>
      <c r="H112" s="164"/>
      <c r="I112" s="164"/>
    </row>
    <row r="113" spans="1:9" ht="16.5" customHeight="1">
      <c r="A113" s="164"/>
      <c r="B113" s="164"/>
      <c r="C113" s="164"/>
      <c r="D113" s="164"/>
      <c r="E113" s="164"/>
      <c r="F113" s="164"/>
      <c r="G113" s="164"/>
      <c r="H113" s="164"/>
      <c r="I113" s="164"/>
    </row>
    <row r="114" spans="1:9" ht="16.5" customHeight="1">
      <c r="A114" s="164"/>
      <c r="B114" s="164"/>
      <c r="C114" s="164"/>
      <c r="D114" s="164"/>
      <c r="E114" s="164"/>
      <c r="F114" s="164"/>
      <c r="G114" s="164"/>
      <c r="H114" s="164"/>
      <c r="I114" s="164"/>
    </row>
  </sheetData>
  <mergeCells count="2">
    <mergeCell ref="A1:I1"/>
    <mergeCell ref="A78:I78"/>
  </mergeCells>
  <hyperlinks>
    <hyperlink ref="A8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2" orientation="portrait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H82"/>
  <sheetViews>
    <sheetView showGridLines="0" zoomScale="80" zoomScaleNormal="80" workbookViewId="0">
      <selection sqref="A1:H1"/>
    </sheetView>
  </sheetViews>
  <sheetFormatPr baseColWidth="10" defaultColWidth="12.28515625" defaultRowHeight="12"/>
  <cols>
    <col min="1" max="1" width="68" style="3" customWidth="1"/>
    <col min="2" max="2" width="11.28515625" style="3" customWidth="1"/>
    <col min="3" max="8" width="14" style="3" customWidth="1"/>
    <col min="9" max="234" width="8" style="3" customWidth="1"/>
    <col min="235" max="235" width="35.7109375" style="3" customWidth="1"/>
    <col min="236" max="16384" width="12.28515625" style="3"/>
  </cols>
  <sheetData>
    <row r="1" spans="1:8" ht="63" customHeight="1">
      <c r="A1" s="457" t="s">
        <v>270</v>
      </c>
      <c r="B1" s="458"/>
      <c r="C1" s="458"/>
      <c r="D1" s="458"/>
      <c r="E1" s="458"/>
      <c r="F1" s="458"/>
      <c r="G1" s="458"/>
      <c r="H1" s="459"/>
    </row>
    <row r="2" spans="1:8" ht="60" customHeight="1">
      <c r="A2" s="126"/>
      <c r="B2" s="126" t="s">
        <v>1</v>
      </c>
      <c r="C2" s="127" t="s">
        <v>31</v>
      </c>
      <c r="D2" s="127" t="s">
        <v>280</v>
      </c>
      <c r="E2" s="127" t="s">
        <v>38</v>
      </c>
      <c r="F2" s="127" t="s">
        <v>36</v>
      </c>
      <c r="G2" s="127" t="s">
        <v>37</v>
      </c>
      <c r="H2" s="127" t="s">
        <v>277</v>
      </c>
    </row>
    <row r="3" spans="1:8" s="6" customFormat="1" ht="15" customHeight="1">
      <c r="A3" s="205" t="s">
        <v>160</v>
      </c>
      <c r="B3" s="129">
        <v>2005</v>
      </c>
      <c r="C3" s="165">
        <v>31</v>
      </c>
      <c r="D3" s="166">
        <v>26</v>
      </c>
      <c r="E3" s="166">
        <v>27</v>
      </c>
      <c r="F3" s="166">
        <v>36</v>
      </c>
      <c r="G3" s="176" t="s">
        <v>29</v>
      </c>
      <c r="H3" s="167">
        <v>28</v>
      </c>
    </row>
    <row r="4" spans="1:8" s="6" customFormat="1" ht="15" customHeight="1">
      <c r="A4" s="171" t="s">
        <v>41</v>
      </c>
      <c r="B4" s="135">
        <v>2005</v>
      </c>
      <c r="C4" s="168">
        <v>101</v>
      </c>
      <c r="D4" s="169">
        <v>77</v>
      </c>
      <c r="E4" s="169">
        <v>84</v>
      </c>
      <c r="F4" s="169">
        <v>143</v>
      </c>
      <c r="G4" s="177" t="s">
        <v>29</v>
      </c>
      <c r="H4" s="170">
        <v>83</v>
      </c>
    </row>
    <row r="5" spans="1:8" s="6" customFormat="1" ht="15" customHeight="1">
      <c r="A5" s="172" t="s">
        <v>167</v>
      </c>
      <c r="B5" s="141">
        <v>2005</v>
      </c>
      <c r="C5" s="173">
        <v>42</v>
      </c>
      <c r="D5" s="174">
        <v>17</v>
      </c>
      <c r="E5" s="174">
        <v>23</v>
      </c>
      <c r="F5" s="174">
        <v>66</v>
      </c>
      <c r="G5" s="178" t="s">
        <v>29</v>
      </c>
      <c r="H5" s="175">
        <v>24</v>
      </c>
    </row>
    <row r="6" spans="1:8" s="6" customFormat="1" ht="15" customHeight="1">
      <c r="A6" s="205" t="s">
        <v>160</v>
      </c>
      <c r="B6" s="129">
        <v>2006</v>
      </c>
      <c r="C6" s="165">
        <v>31</v>
      </c>
      <c r="D6" s="166">
        <v>23</v>
      </c>
      <c r="E6" s="166">
        <v>29</v>
      </c>
      <c r="F6" s="166">
        <v>34</v>
      </c>
      <c r="G6" s="176" t="s">
        <v>29</v>
      </c>
      <c r="H6" s="167">
        <v>27</v>
      </c>
    </row>
    <row r="7" spans="1:8" s="6" customFormat="1" ht="15" customHeight="1">
      <c r="A7" s="171" t="s">
        <v>41</v>
      </c>
      <c r="B7" s="135">
        <v>2006</v>
      </c>
      <c r="C7" s="168">
        <v>108</v>
      </c>
      <c r="D7" s="169">
        <v>91</v>
      </c>
      <c r="E7" s="169">
        <v>93</v>
      </c>
      <c r="F7" s="169">
        <v>107</v>
      </c>
      <c r="G7" s="177" t="s">
        <v>29</v>
      </c>
      <c r="H7" s="170">
        <v>101</v>
      </c>
    </row>
    <row r="8" spans="1:8" s="6" customFormat="1" ht="15" customHeight="1">
      <c r="A8" s="172" t="s">
        <v>167</v>
      </c>
      <c r="B8" s="141">
        <v>2006</v>
      </c>
      <c r="C8" s="173">
        <v>40</v>
      </c>
      <c r="D8" s="174">
        <v>17</v>
      </c>
      <c r="E8" s="174">
        <v>25</v>
      </c>
      <c r="F8" s="174">
        <v>56</v>
      </c>
      <c r="G8" s="178" t="s">
        <v>29</v>
      </c>
      <c r="H8" s="175">
        <v>29</v>
      </c>
    </row>
    <row r="9" spans="1:8" s="6" customFormat="1" ht="15" customHeight="1">
      <c r="A9" s="205" t="s">
        <v>160</v>
      </c>
      <c r="B9" s="129">
        <v>2007</v>
      </c>
      <c r="C9" s="165">
        <v>34</v>
      </c>
      <c r="D9" s="166">
        <v>25</v>
      </c>
      <c r="E9" s="166">
        <v>29</v>
      </c>
      <c r="F9" s="166">
        <v>34</v>
      </c>
      <c r="G9" s="166">
        <v>34</v>
      </c>
      <c r="H9" s="167">
        <v>27</v>
      </c>
    </row>
    <row r="10" spans="1:8" s="6" customFormat="1" ht="15" customHeight="1">
      <c r="A10" s="171" t="s">
        <v>41</v>
      </c>
      <c r="B10" s="135">
        <v>2007</v>
      </c>
      <c r="C10" s="168">
        <v>115</v>
      </c>
      <c r="D10" s="169">
        <v>93</v>
      </c>
      <c r="E10" s="169">
        <v>112</v>
      </c>
      <c r="F10" s="169">
        <v>123</v>
      </c>
      <c r="G10" s="169">
        <v>119</v>
      </c>
      <c r="H10" s="170">
        <v>101</v>
      </c>
    </row>
    <row r="11" spans="1:8" s="6" customFormat="1" ht="15" customHeight="1">
      <c r="A11" s="172" t="s">
        <v>167</v>
      </c>
      <c r="B11" s="141">
        <v>2007</v>
      </c>
      <c r="C11" s="173">
        <v>65</v>
      </c>
      <c r="D11" s="174">
        <v>30</v>
      </c>
      <c r="E11" s="174">
        <v>42</v>
      </c>
      <c r="F11" s="174">
        <v>68</v>
      </c>
      <c r="G11" s="174">
        <v>46</v>
      </c>
      <c r="H11" s="175">
        <v>37</v>
      </c>
    </row>
    <row r="12" spans="1:8" s="6" customFormat="1" ht="15" customHeight="1">
      <c r="A12" s="205" t="s">
        <v>160</v>
      </c>
      <c r="B12" s="129">
        <v>2008</v>
      </c>
      <c r="C12" s="165">
        <v>32</v>
      </c>
      <c r="D12" s="166">
        <v>28</v>
      </c>
      <c r="E12" s="166">
        <v>24</v>
      </c>
      <c r="F12" s="166">
        <v>34</v>
      </c>
      <c r="G12" s="166">
        <v>29</v>
      </c>
      <c r="H12" s="167">
        <v>26</v>
      </c>
    </row>
    <row r="13" spans="1:8" s="6" customFormat="1" ht="15" customHeight="1">
      <c r="A13" s="171" t="s">
        <v>41</v>
      </c>
      <c r="B13" s="135">
        <v>2008</v>
      </c>
      <c r="C13" s="168">
        <v>123</v>
      </c>
      <c r="D13" s="169">
        <v>118</v>
      </c>
      <c r="E13" s="169">
        <v>106</v>
      </c>
      <c r="F13" s="169">
        <v>135</v>
      </c>
      <c r="G13" s="169">
        <v>127</v>
      </c>
      <c r="H13" s="170">
        <v>110</v>
      </c>
    </row>
    <row r="14" spans="1:8" s="6" customFormat="1" ht="15" customHeight="1">
      <c r="A14" s="172" t="s">
        <v>167</v>
      </c>
      <c r="B14" s="141">
        <v>2008</v>
      </c>
      <c r="C14" s="173">
        <v>44</v>
      </c>
      <c r="D14" s="174">
        <v>25</v>
      </c>
      <c r="E14" s="174">
        <v>15</v>
      </c>
      <c r="F14" s="174">
        <v>66</v>
      </c>
      <c r="G14" s="174">
        <v>33</v>
      </c>
      <c r="H14" s="175">
        <v>23</v>
      </c>
    </row>
    <row r="15" spans="1:8" s="6" customFormat="1" ht="15" customHeight="1">
      <c r="A15" s="205" t="s">
        <v>160</v>
      </c>
      <c r="B15" s="129">
        <v>2009</v>
      </c>
      <c r="C15" s="165">
        <v>29</v>
      </c>
      <c r="D15" s="166">
        <v>31</v>
      </c>
      <c r="E15" s="166">
        <v>27</v>
      </c>
      <c r="F15" s="166">
        <v>36</v>
      </c>
      <c r="G15" s="166">
        <v>31</v>
      </c>
      <c r="H15" s="167">
        <v>27</v>
      </c>
    </row>
    <row r="16" spans="1:8" s="6" customFormat="1" ht="15" customHeight="1">
      <c r="A16" s="171" t="s">
        <v>41</v>
      </c>
      <c r="B16" s="135">
        <v>2009</v>
      </c>
      <c r="C16" s="168">
        <v>98</v>
      </c>
      <c r="D16" s="169">
        <v>106</v>
      </c>
      <c r="E16" s="169">
        <v>98</v>
      </c>
      <c r="F16" s="169">
        <v>143</v>
      </c>
      <c r="G16" s="169">
        <v>116</v>
      </c>
      <c r="H16" s="170">
        <v>94</v>
      </c>
    </row>
    <row r="17" spans="1:8" s="6" customFormat="1" ht="15" customHeight="1">
      <c r="A17" s="172" t="s">
        <v>167</v>
      </c>
      <c r="B17" s="141">
        <v>2009</v>
      </c>
      <c r="C17" s="173">
        <v>41</v>
      </c>
      <c r="D17" s="174">
        <v>40</v>
      </c>
      <c r="E17" s="174">
        <v>23</v>
      </c>
      <c r="F17" s="174">
        <v>66</v>
      </c>
      <c r="G17" s="174">
        <v>51</v>
      </c>
      <c r="H17" s="175">
        <v>28</v>
      </c>
    </row>
    <row r="18" spans="1:8" s="6" customFormat="1" ht="15" customHeight="1">
      <c r="A18" s="205" t="s">
        <v>160</v>
      </c>
      <c r="B18" s="129">
        <v>2010</v>
      </c>
      <c r="C18" s="165">
        <v>29</v>
      </c>
      <c r="D18" s="166">
        <v>27</v>
      </c>
      <c r="E18" s="166">
        <v>25</v>
      </c>
      <c r="F18" s="166">
        <v>33</v>
      </c>
      <c r="G18" s="176" t="s">
        <v>29</v>
      </c>
      <c r="H18" s="167">
        <v>26</v>
      </c>
    </row>
    <row r="19" spans="1:8" s="6" customFormat="1" ht="15" customHeight="1">
      <c r="A19" s="171" t="s">
        <v>41</v>
      </c>
      <c r="B19" s="135">
        <v>2010</v>
      </c>
      <c r="C19" s="168">
        <v>126</v>
      </c>
      <c r="D19" s="169">
        <v>93</v>
      </c>
      <c r="E19" s="169">
        <v>95</v>
      </c>
      <c r="F19" s="169">
        <v>105</v>
      </c>
      <c r="G19" s="177" t="s">
        <v>29</v>
      </c>
      <c r="H19" s="170">
        <v>100</v>
      </c>
    </row>
    <row r="20" spans="1:8" s="6" customFormat="1" ht="15" customHeight="1">
      <c r="A20" s="172" t="s">
        <v>167</v>
      </c>
      <c r="B20" s="141">
        <v>2010</v>
      </c>
      <c r="C20" s="173">
        <v>26</v>
      </c>
      <c r="D20" s="174">
        <v>16</v>
      </c>
      <c r="E20" s="174">
        <v>14</v>
      </c>
      <c r="F20" s="174">
        <v>45</v>
      </c>
      <c r="G20" s="174">
        <v>15</v>
      </c>
      <c r="H20" s="175">
        <v>14</v>
      </c>
    </row>
    <row r="21" spans="1:8" s="6" customFormat="1" ht="15" customHeight="1">
      <c r="A21" s="205" t="s">
        <v>44</v>
      </c>
      <c r="B21" s="129">
        <v>2011</v>
      </c>
      <c r="C21" s="165">
        <v>29</v>
      </c>
      <c r="D21" s="166">
        <v>28</v>
      </c>
      <c r="E21" s="166">
        <v>25</v>
      </c>
      <c r="F21" s="166">
        <v>39</v>
      </c>
      <c r="G21" s="176" t="s">
        <v>29</v>
      </c>
      <c r="H21" s="167">
        <v>24</v>
      </c>
    </row>
    <row r="22" spans="1:8" s="6" customFormat="1" ht="15" customHeight="1">
      <c r="A22" s="171" t="s">
        <v>41</v>
      </c>
      <c r="B22" s="135">
        <v>2011</v>
      </c>
      <c r="C22" s="168">
        <v>113</v>
      </c>
      <c r="D22" s="169">
        <v>96</v>
      </c>
      <c r="E22" s="169">
        <v>93</v>
      </c>
      <c r="F22" s="169">
        <v>133</v>
      </c>
      <c r="G22" s="177" t="s">
        <v>29</v>
      </c>
      <c r="H22" s="170">
        <v>87</v>
      </c>
    </row>
    <row r="23" spans="1:8" s="6" customFormat="1" ht="15" customHeight="1">
      <c r="A23" s="172" t="s">
        <v>167</v>
      </c>
      <c r="B23" s="141">
        <v>2011</v>
      </c>
      <c r="C23" s="173">
        <v>42</v>
      </c>
      <c r="D23" s="174">
        <v>32</v>
      </c>
      <c r="E23" s="174">
        <v>24</v>
      </c>
      <c r="F23" s="174">
        <v>87</v>
      </c>
      <c r="G23" s="178" t="s">
        <v>29</v>
      </c>
      <c r="H23" s="175">
        <v>23</v>
      </c>
    </row>
    <row r="24" spans="1:8" s="6" customFormat="1" ht="15" customHeight="1">
      <c r="A24" s="205" t="s">
        <v>44</v>
      </c>
      <c r="B24" s="129">
        <v>2012</v>
      </c>
      <c r="C24" s="179">
        <v>25</v>
      </c>
      <c r="D24" s="180">
        <v>24</v>
      </c>
      <c r="E24" s="181">
        <v>26</v>
      </c>
      <c r="F24" s="181">
        <v>34</v>
      </c>
      <c r="G24" s="181">
        <v>25</v>
      </c>
      <c r="H24" s="182">
        <v>22</v>
      </c>
    </row>
    <row r="25" spans="1:8" s="6" customFormat="1" ht="15" customHeight="1">
      <c r="A25" s="171" t="s">
        <v>41</v>
      </c>
      <c r="B25" s="135">
        <v>2012</v>
      </c>
      <c r="C25" s="183">
        <v>83</v>
      </c>
      <c r="D25" s="184">
        <v>83</v>
      </c>
      <c r="E25" s="185">
        <v>90</v>
      </c>
      <c r="F25" s="185">
        <v>158</v>
      </c>
      <c r="G25" s="185">
        <v>90</v>
      </c>
      <c r="H25" s="186">
        <v>76</v>
      </c>
    </row>
    <row r="26" spans="1:8" s="6" customFormat="1" ht="15" customHeight="1">
      <c r="A26" s="172" t="s">
        <v>167</v>
      </c>
      <c r="B26" s="141">
        <v>2012</v>
      </c>
      <c r="C26" s="173">
        <v>29</v>
      </c>
      <c r="D26" s="174">
        <v>25</v>
      </c>
      <c r="E26" s="174">
        <v>29</v>
      </c>
      <c r="F26" s="174">
        <v>55</v>
      </c>
      <c r="G26" s="174">
        <v>25</v>
      </c>
      <c r="H26" s="175">
        <v>16</v>
      </c>
    </row>
    <row r="27" spans="1:8" s="6" customFormat="1" ht="15" customHeight="1">
      <c r="A27" s="205" t="s">
        <v>44</v>
      </c>
      <c r="B27" s="129">
        <v>2013</v>
      </c>
      <c r="C27" s="179">
        <v>25</v>
      </c>
      <c r="D27" s="180">
        <v>22</v>
      </c>
      <c r="E27" s="181">
        <v>28</v>
      </c>
      <c r="F27" s="181">
        <v>34</v>
      </c>
      <c r="G27" s="181">
        <v>23</v>
      </c>
      <c r="H27" s="182">
        <v>22</v>
      </c>
    </row>
    <row r="28" spans="1:8" s="6" customFormat="1" ht="15" customHeight="1">
      <c r="A28" s="171" t="s">
        <v>41</v>
      </c>
      <c r="B28" s="135">
        <v>2013</v>
      </c>
      <c r="C28" s="183">
        <v>106</v>
      </c>
      <c r="D28" s="184">
        <v>103</v>
      </c>
      <c r="E28" s="185">
        <v>99</v>
      </c>
      <c r="F28" s="185">
        <v>152</v>
      </c>
      <c r="G28" s="185">
        <v>97</v>
      </c>
      <c r="H28" s="186">
        <v>95</v>
      </c>
    </row>
    <row r="29" spans="1:8" s="6" customFormat="1" ht="15" customHeight="1">
      <c r="A29" s="172" t="s">
        <v>167</v>
      </c>
      <c r="B29" s="141">
        <v>2013</v>
      </c>
      <c r="C29" s="173">
        <v>21</v>
      </c>
      <c r="D29" s="174">
        <v>11</v>
      </c>
      <c r="E29" s="174">
        <v>19</v>
      </c>
      <c r="F29" s="174">
        <v>58</v>
      </c>
      <c r="G29" s="174">
        <v>14</v>
      </c>
      <c r="H29" s="175">
        <v>10</v>
      </c>
    </row>
    <row r="30" spans="1:8" s="6" customFormat="1" ht="15" customHeight="1">
      <c r="A30" s="205" t="s">
        <v>44</v>
      </c>
      <c r="B30" s="129">
        <v>2014</v>
      </c>
      <c r="C30" s="179">
        <v>26</v>
      </c>
      <c r="D30" s="180">
        <v>21</v>
      </c>
      <c r="E30" s="181">
        <v>24</v>
      </c>
      <c r="F30" s="181">
        <v>32</v>
      </c>
      <c r="G30" s="181">
        <v>24</v>
      </c>
      <c r="H30" s="182">
        <v>20</v>
      </c>
    </row>
    <row r="31" spans="1:8" s="6" customFormat="1" ht="15" customHeight="1">
      <c r="A31" s="171" t="s">
        <v>41</v>
      </c>
      <c r="B31" s="135">
        <v>2014</v>
      </c>
      <c r="C31" s="183">
        <v>103</v>
      </c>
      <c r="D31" s="184">
        <v>98</v>
      </c>
      <c r="E31" s="185">
        <v>107</v>
      </c>
      <c r="F31" s="185">
        <v>127</v>
      </c>
      <c r="G31" s="185">
        <v>111</v>
      </c>
      <c r="H31" s="186">
        <v>96</v>
      </c>
    </row>
    <row r="32" spans="1:8" s="6" customFormat="1" ht="15" customHeight="1">
      <c r="A32" s="172" t="s">
        <v>167</v>
      </c>
      <c r="B32" s="141">
        <v>2014</v>
      </c>
      <c r="C32" s="173">
        <v>18</v>
      </c>
      <c r="D32" s="174">
        <v>10</v>
      </c>
      <c r="E32" s="174">
        <v>10</v>
      </c>
      <c r="F32" s="174">
        <v>33</v>
      </c>
      <c r="G32" s="174">
        <v>14</v>
      </c>
      <c r="H32" s="175">
        <v>7</v>
      </c>
    </row>
    <row r="33" spans="1:8" s="6" customFormat="1" ht="15" customHeight="1">
      <c r="A33" s="205" t="s">
        <v>44</v>
      </c>
      <c r="B33" s="129">
        <v>2015</v>
      </c>
      <c r="C33" s="179">
        <v>22</v>
      </c>
      <c r="D33" s="180">
        <v>20</v>
      </c>
      <c r="E33" s="181">
        <v>20</v>
      </c>
      <c r="F33" s="181">
        <v>27</v>
      </c>
      <c r="G33" s="181">
        <v>22</v>
      </c>
      <c r="H33" s="182">
        <v>22</v>
      </c>
    </row>
    <row r="34" spans="1:8" s="6" customFormat="1" ht="15" customHeight="1">
      <c r="A34" s="171" t="s">
        <v>41</v>
      </c>
      <c r="B34" s="135">
        <v>2015</v>
      </c>
      <c r="C34" s="183">
        <v>84</v>
      </c>
      <c r="D34" s="184">
        <v>104</v>
      </c>
      <c r="E34" s="185">
        <v>99</v>
      </c>
      <c r="F34" s="185">
        <v>99</v>
      </c>
      <c r="G34" s="185">
        <v>104</v>
      </c>
      <c r="H34" s="186">
        <v>106</v>
      </c>
    </row>
    <row r="35" spans="1:8" s="6" customFormat="1" ht="15" customHeight="1">
      <c r="A35" s="172" t="s">
        <v>167</v>
      </c>
      <c r="B35" s="141">
        <v>2015</v>
      </c>
      <c r="C35" s="173">
        <v>7</v>
      </c>
      <c r="D35" s="174">
        <v>9</v>
      </c>
      <c r="E35" s="174">
        <v>8</v>
      </c>
      <c r="F35" s="174">
        <v>19</v>
      </c>
      <c r="G35" s="174">
        <v>10</v>
      </c>
      <c r="H35" s="175">
        <v>8</v>
      </c>
    </row>
    <row r="36" spans="1:8" s="6" customFormat="1" ht="15" customHeight="1">
      <c r="A36" s="205" t="s">
        <v>44</v>
      </c>
      <c r="B36" s="129">
        <v>2016</v>
      </c>
      <c r="C36" s="179">
        <v>23</v>
      </c>
      <c r="D36" s="180">
        <v>17</v>
      </c>
      <c r="E36" s="181">
        <v>18</v>
      </c>
      <c r="F36" s="181">
        <v>25</v>
      </c>
      <c r="G36" s="181">
        <v>21</v>
      </c>
      <c r="H36" s="182">
        <v>19</v>
      </c>
    </row>
    <row r="37" spans="1:8" s="6" customFormat="1" ht="15" customHeight="1">
      <c r="A37" s="171" t="s">
        <v>41</v>
      </c>
      <c r="B37" s="135">
        <v>2016</v>
      </c>
      <c r="C37" s="183">
        <v>69</v>
      </c>
      <c r="D37" s="184">
        <v>51</v>
      </c>
      <c r="E37" s="185">
        <v>61</v>
      </c>
      <c r="F37" s="185">
        <v>99</v>
      </c>
      <c r="G37" s="185">
        <v>67</v>
      </c>
      <c r="H37" s="186">
        <v>55</v>
      </c>
    </row>
    <row r="38" spans="1:8" s="6" customFormat="1" ht="15" customHeight="1">
      <c r="A38" s="172" t="s">
        <v>167</v>
      </c>
      <c r="B38" s="141">
        <v>2016</v>
      </c>
      <c r="C38" s="173">
        <v>8</v>
      </c>
      <c r="D38" s="174">
        <v>1</v>
      </c>
      <c r="E38" s="174">
        <v>1</v>
      </c>
      <c r="F38" s="174">
        <v>15</v>
      </c>
      <c r="G38" s="174">
        <v>5</v>
      </c>
      <c r="H38" s="175">
        <v>4</v>
      </c>
    </row>
    <row r="39" spans="1:8" s="6" customFormat="1" ht="15" customHeight="1">
      <c r="A39" s="205" t="s">
        <v>44</v>
      </c>
      <c r="B39" s="129">
        <v>2017</v>
      </c>
      <c r="C39" s="179">
        <v>21</v>
      </c>
      <c r="D39" s="180">
        <v>18</v>
      </c>
      <c r="E39" s="181">
        <v>17</v>
      </c>
      <c r="F39" s="181">
        <v>26</v>
      </c>
      <c r="G39" s="181">
        <v>20</v>
      </c>
      <c r="H39" s="182">
        <v>17</v>
      </c>
    </row>
    <row r="40" spans="1:8" s="6" customFormat="1" ht="15" customHeight="1">
      <c r="A40" s="171" t="s">
        <v>41</v>
      </c>
      <c r="B40" s="135">
        <v>2017</v>
      </c>
      <c r="C40" s="183">
        <v>76</v>
      </c>
      <c r="D40" s="184">
        <v>69</v>
      </c>
      <c r="E40" s="185">
        <v>68</v>
      </c>
      <c r="F40" s="185">
        <v>77</v>
      </c>
      <c r="G40" s="185">
        <v>74</v>
      </c>
      <c r="H40" s="186">
        <v>77</v>
      </c>
    </row>
    <row r="41" spans="1:8" s="6" customFormat="1" ht="15" customHeight="1">
      <c r="A41" s="172" t="s">
        <v>167</v>
      </c>
      <c r="B41" s="141">
        <v>2017</v>
      </c>
      <c r="C41" s="173">
        <v>6</v>
      </c>
      <c r="D41" s="174">
        <v>5</v>
      </c>
      <c r="E41" s="174">
        <v>5</v>
      </c>
      <c r="F41" s="174">
        <v>14</v>
      </c>
      <c r="G41" s="174">
        <v>6</v>
      </c>
      <c r="H41" s="175">
        <v>5</v>
      </c>
    </row>
    <row r="42" spans="1:8" s="6" customFormat="1" ht="15" customHeight="1">
      <c r="A42" s="205" t="s">
        <v>44</v>
      </c>
      <c r="B42" s="129">
        <v>2018</v>
      </c>
      <c r="C42" s="179">
        <v>22</v>
      </c>
      <c r="D42" s="206" t="s">
        <v>29</v>
      </c>
      <c r="E42" s="181">
        <v>17</v>
      </c>
      <c r="F42" s="181">
        <v>27</v>
      </c>
      <c r="G42" s="181">
        <v>20</v>
      </c>
      <c r="H42" s="182">
        <v>18</v>
      </c>
    </row>
    <row r="43" spans="1:8" s="6" customFormat="1" ht="15" customHeight="1">
      <c r="A43" s="171" t="s">
        <v>41</v>
      </c>
      <c r="B43" s="135">
        <v>2018</v>
      </c>
      <c r="C43" s="183">
        <v>70</v>
      </c>
      <c r="D43" s="207" t="s">
        <v>29</v>
      </c>
      <c r="E43" s="185">
        <v>63</v>
      </c>
      <c r="F43" s="185">
        <v>83</v>
      </c>
      <c r="G43" s="185">
        <v>67</v>
      </c>
      <c r="H43" s="186">
        <v>70</v>
      </c>
    </row>
    <row r="44" spans="1:8" s="6" customFormat="1" ht="15" customHeight="1">
      <c r="A44" s="172" t="s">
        <v>167</v>
      </c>
      <c r="B44" s="141">
        <v>2018</v>
      </c>
      <c r="C44" s="173">
        <v>8</v>
      </c>
      <c r="D44" s="178" t="s">
        <v>29</v>
      </c>
      <c r="E44" s="174">
        <v>4</v>
      </c>
      <c r="F44" s="174">
        <v>19</v>
      </c>
      <c r="G44" s="174">
        <v>5</v>
      </c>
      <c r="H44" s="175">
        <v>5</v>
      </c>
    </row>
    <row r="45" spans="1:8" s="6" customFormat="1" ht="15" customHeight="1">
      <c r="A45" s="205" t="s">
        <v>44</v>
      </c>
      <c r="B45" s="129">
        <v>2019</v>
      </c>
      <c r="C45" s="179">
        <v>20</v>
      </c>
      <c r="D45" s="180">
        <v>16</v>
      </c>
      <c r="E45" s="181">
        <v>15</v>
      </c>
      <c r="F45" s="181">
        <v>26</v>
      </c>
      <c r="G45" s="208" t="s">
        <v>29</v>
      </c>
      <c r="H45" s="182">
        <v>16</v>
      </c>
    </row>
    <row r="46" spans="1:8" s="6" customFormat="1" ht="15" customHeight="1">
      <c r="A46" s="171" t="s">
        <v>41</v>
      </c>
      <c r="B46" s="135">
        <v>2019</v>
      </c>
      <c r="C46" s="183">
        <v>82</v>
      </c>
      <c r="D46" s="184">
        <v>79</v>
      </c>
      <c r="E46" s="185">
        <v>52</v>
      </c>
      <c r="F46" s="185">
        <v>101</v>
      </c>
      <c r="G46" s="209" t="s">
        <v>29</v>
      </c>
      <c r="H46" s="186">
        <v>90</v>
      </c>
    </row>
    <row r="47" spans="1:8" s="6" customFormat="1" ht="15" customHeight="1">
      <c r="A47" s="172" t="s">
        <v>167</v>
      </c>
      <c r="B47" s="141">
        <v>2019</v>
      </c>
      <c r="C47" s="173">
        <v>3</v>
      </c>
      <c r="D47" s="174">
        <v>3</v>
      </c>
      <c r="E47" s="174">
        <v>1</v>
      </c>
      <c r="F47" s="174">
        <v>16</v>
      </c>
      <c r="G47" s="178" t="s">
        <v>29</v>
      </c>
      <c r="H47" s="175">
        <v>3</v>
      </c>
    </row>
    <row r="48" spans="1:8" ht="54" customHeight="1">
      <c r="A48" s="462" t="s">
        <v>202</v>
      </c>
      <c r="B48" s="463"/>
      <c r="C48" s="463"/>
      <c r="D48" s="463"/>
      <c r="E48" s="463"/>
      <c r="F48" s="463"/>
      <c r="G48" s="463"/>
      <c r="H48" s="464"/>
    </row>
    <row r="49" spans="1:8" ht="17.25" customHeight="1">
      <c r="A49" s="164"/>
      <c r="B49" s="164"/>
      <c r="C49" s="164"/>
      <c r="D49" s="164"/>
      <c r="E49" s="164"/>
      <c r="F49" s="164"/>
      <c r="G49" s="164"/>
      <c r="H49" s="164"/>
    </row>
    <row r="50" spans="1:8" s="55" customFormat="1" ht="17.25" customHeight="1">
      <c r="A50" s="162" t="s">
        <v>278</v>
      </c>
      <c r="B50" s="162"/>
      <c r="C50" s="162"/>
      <c r="D50" s="162"/>
      <c r="E50" s="162"/>
      <c r="F50" s="162"/>
      <c r="G50" s="162"/>
      <c r="H50" s="162"/>
    </row>
    <row r="51" spans="1:8" s="55" customFormat="1" ht="17.25" customHeight="1">
      <c r="A51" s="162" t="s">
        <v>45</v>
      </c>
      <c r="B51" s="162"/>
      <c r="C51" s="162"/>
      <c r="D51" s="162"/>
      <c r="E51" s="162"/>
      <c r="F51" s="162"/>
      <c r="G51" s="162"/>
      <c r="H51" s="162"/>
    </row>
    <row r="52" spans="1:8" s="55" customFormat="1" ht="17.25" customHeight="1">
      <c r="A52" s="162" t="s">
        <v>46</v>
      </c>
      <c r="B52" s="162"/>
      <c r="C52" s="162"/>
      <c r="D52" s="162"/>
      <c r="E52" s="162"/>
      <c r="F52" s="162"/>
      <c r="G52" s="162"/>
      <c r="H52" s="162"/>
    </row>
    <row r="53" spans="1:8" s="55" customFormat="1" ht="17.25" customHeight="1">
      <c r="A53" s="162"/>
      <c r="B53" s="162"/>
      <c r="C53" s="162"/>
      <c r="D53" s="162"/>
      <c r="E53" s="162"/>
      <c r="F53" s="162"/>
      <c r="G53" s="162"/>
      <c r="H53" s="162"/>
    </row>
    <row r="54" spans="1:8" ht="17.25" customHeight="1">
      <c r="A54" s="164"/>
      <c r="B54" s="164"/>
      <c r="C54" s="164"/>
      <c r="D54" s="164"/>
      <c r="E54" s="164"/>
      <c r="F54" s="164"/>
      <c r="G54" s="164"/>
      <c r="H54" s="164"/>
    </row>
    <row r="55" spans="1:8" ht="17.25" customHeight="1">
      <c r="A55" s="123" t="s">
        <v>0</v>
      </c>
      <c r="B55" s="164"/>
      <c r="C55" s="164"/>
      <c r="D55" s="164"/>
      <c r="E55" s="164"/>
      <c r="F55" s="164"/>
      <c r="G55" s="164"/>
      <c r="H55" s="164"/>
    </row>
    <row r="56" spans="1:8" ht="16.5" customHeight="1">
      <c r="A56" s="164"/>
      <c r="B56" s="164"/>
      <c r="C56" s="164"/>
      <c r="D56" s="164"/>
      <c r="E56" s="164"/>
      <c r="F56" s="164"/>
      <c r="G56" s="164"/>
      <c r="H56" s="164"/>
    </row>
    <row r="57" spans="1:8" ht="16.5" customHeight="1">
      <c r="A57" s="164"/>
      <c r="B57" s="164"/>
      <c r="C57" s="164"/>
      <c r="D57" s="164"/>
      <c r="E57" s="164"/>
      <c r="F57" s="164"/>
      <c r="G57" s="164"/>
      <c r="H57" s="164"/>
    </row>
    <row r="58" spans="1:8" ht="16.5" customHeight="1">
      <c r="A58" s="164"/>
      <c r="B58" s="164"/>
      <c r="C58" s="164"/>
      <c r="D58" s="164"/>
      <c r="E58" s="164"/>
      <c r="F58" s="164"/>
      <c r="G58" s="164"/>
      <c r="H58" s="164"/>
    </row>
    <row r="59" spans="1:8" ht="16.5" customHeight="1">
      <c r="A59" s="164"/>
      <c r="B59" s="164"/>
      <c r="C59" s="164"/>
      <c r="D59" s="164"/>
      <c r="E59" s="164"/>
      <c r="F59" s="164"/>
      <c r="G59" s="164"/>
      <c r="H59" s="164"/>
    </row>
    <row r="60" spans="1:8" ht="16.5" customHeight="1">
      <c r="A60" s="164"/>
      <c r="B60" s="164"/>
      <c r="C60" s="164"/>
      <c r="D60" s="164"/>
      <c r="E60" s="164"/>
      <c r="F60" s="164"/>
      <c r="G60" s="164"/>
      <c r="H60" s="164"/>
    </row>
    <row r="61" spans="1:8" ht="16.5" customHeight="1">
      <c r="A61" s="164"/>
      <c r="B61" s="164"/>
      <c r="C61" s="164"/>
      <c r="D61" s="164"/>
      <c r="E61" s="164"/>
      <c r="F61" s="164"/>
      <c r="G61" s="164"/>
      <c r="H61" s="164"/>
    </row>
    <row r="62" spans="1:8" ht="16.5" customHeight="1">
      <c r="A62" s="164"/>
      <c r="B62" s="164"/>
      <c r="C62" s="164"/>
      <c r="D62" s="164"/>
      <c r="E62" s="164"/>
      <c r="F62" s="164"/>
      <c r="G62" s="164"/>
      <c r="H62" s="164"/>
    </row>
    <row r="63" spans="1:8" ht="16.5" customHeight="1">
      <c r="A63" s="164"/>
      <c r="B63" s="164"/>
      <c r="C63" s="164"/>
      <c r="D63" s="164"/>
      <c r="E63" s="164"/>
      <c r="F63" s="164"/>
      <c r="G63" s="164"/>
      <c r="H63" s="164"/>
    </row>
    <row r="64" spans="1:8" ht="16.5" customHeight="1">
      <c r="A64" s="164"/>
      <c r="B64" s="164"/>
      <c r="C64" s="164"/>
      <c r="D64" s="164"/>
      <c r="E64" s="164"/>
      <c r="F64" s="164"/>
      <c r="G64" s="164"/>
      <c r="H64" s="164"/>
    </row>
    <row r="65" spans="1:8" ht="16.5" customHeight="1">
      <c r="A65" s="164"/>
      <c r="B65" s="164"/>
      <c r="C65" s="164"/>
      <c r="D65" s="164"/>
      <c r="E65" s="164"/>
      <c r="F65" s="164"/>
      <c r="G65" s="164"/>
      <c r="H65" s="164"/>
    </row>
    <row r="66" spans="1:8" ht="16.5" customHeight="1">
      <c r="A66" s="164"/>
      <c r="B66" s="164"/>
      <c r="C66" s="164"/>
      <c r="D66" s="164"/>
      <c r="E66" s="164"/>
      <c r="F66" s="164"/>
      <c r="G66" s="164"/>
      <c r="H66" s="164"/>
    </row>
    <row r="67" spans="1:8" ht="16.5" customHeight="1">
      <c r="A67" s="164"/>
      <c r="B67" s="164"/>
      <c r="C67" s="164"/>
      <c r="D67" s="164"/>
      <c r="E67" s="164"/>
      <c r="F67" s="164"/>
      <c r="G67" s="164"/>
      <c r="H67" s="164"/>
    </row>
    <row r="68" spans="1:8" ht="16.5" customHeight="1">
      <c r="A68" s="164"/>
      <c r="B68" s="164"/>
      <c r="C68" s="164"/>
      <c r="D68" s="164"/>
      <c r="E68" s="164"/>
      <c r="F68" s="164"/>
      <c r="G68" s="164"/>
      <c r="H68" s="164"/>
    </row>
    <row r="69" spans="1:8" ht="16.5" customHeight="1">
      <c r="A69" s="164"/>
      <c r="B69" s="164"/>
      <c r="C69" s="164"/>
      <c r="D69" s="164"/>
      <c r="E69" s="164"/>
      <c r="F69" s="164"/>
      <c r="G69" s="164"/>
      <c r="H69" s="164"/>
    </row>
    <row r="70" spans="1:8" ht="16.5" customHeight="1">
      <c r="A70" s="164"/>
      <c r="B70" s="164"/>
      <c r="C70" s="164"/>
      <c r="D70" s="164"/>
      <c r="E70" s="164"/>
      <c r="F70" s="164"/>
      <c r="G70" s="164"/>
      <c r="H70" s="164"/>
    </row>
    <row r="71" spans="1:8" ht="16.5" customHeight="1">
      <c r="A71" s="164"/>
      <c r="B71" s="164"/>
      <c r="C71" s="164"/>
      <c r="D71" s="164"/>
      <c r="E71" s="164"/>
      <c r="F71" s="164"/>
      <c r="G71" s="164"/>
      <c r="H71" s="164"/>
    </row>
    <row r="72" spans="1:8" ht="16.5" customHeight="1">
      <c r="A72" s="164"/>
      <c r="B72" s="164"/>
      <c r="C72" s="164"/>
      <c r="D72" s="164"/>
      <c r="E72" s="164"/>
      <c r="F72" s="164"/>
      <c r="G72" s="164"/>
      <c r="H72" s="164"/>
    </row>
    <row r="73" spans="1:8" ht="16.5" customHeight="1">
      <c r="A73" s="164"/>
      <c r="B73" s="164"/>
      <c r="C73" s="164"/>
      <c r="D73" s="164"/>
      <c r="E73" s="164"/>
      <c r="F73" s="164"/>
      <c r="G73" s="164"/>
      <c r="H73" s="164"/>
    </row>
    <row r="74" spans="1:8" ht="16.5" customHeight="1">
      <c r="A74" s="164"/>
      <c r="B74" s="164"/>
      <c r="C74" s="164"/>
      <c r="D74" s="164"/>
      <c r="E74" s="164"/>
      <c r="F74" s="164"/>
      <c r="G74" s="164"/>
      <c r="H74" s="164"/>
    </row>
    <row r="75" spans="1:8" ht="16.5" customHeight="1">
      <c r="A75" s="164"/>
      <c r="B75" s="164"/>
      <c r="C75" s="164"/>
      <c r="D75" s="164"/>
      <c r="E75" s="164"/>
      <c r="F75" s="164"/>
      <c r="G75" s="164"/>
      <c r="H75" s="164"/>
    </row>
    <row r="76" spans="1:8" ht="16.5" customHeight="1">
      <c r="A76" s="164"/>
      <c r="B76" s="164"/>
      <c r="C76" s="164"/>
      <c r="D76" s="164"/>
      <c r="E76" s="164"/>
      <c r="F76" s="164"/>
      <c r="G76" s="164"/>
      <c r="H76" s="164"/>
    </row>
    <row r="77" spans="1:8" ht="16.5" customHeight="1">
      <c r="A77" s="164"/>
      <c r="B77" s="164"/>
      <c r="C77" s="164"/>
      <c r="D77" s="164"/>
      <c r="E77" s="164"/>
      <c r="F77" s="164"/>
      <c r="G77" s="164"/>
      <c r="H77" s="164"/>
    </row>
    <row r="78" spans="1:8" ht="16.5" customHeight="1">
      <c r="A78" s="164"/>
      <c r="B78" s="164"/>
      <c r="C78" s="164"/>
      <c r="D78" s="164"/>
      <c r="E78" s="164"/>
      <c r="F78" s="164"/>
      <c r="G78" s="164"/>
      <c r="H78" s="164"/>
    </row>
    <row r="79" spans="1:8" ht="16.5" customHeight="1">
      <c r="A79" s="164"/>
      <c r="B79" s="164"/>
      <c r="C79" s="164"/>
      <c r="D79" s="164"/>
      <c r="E79" s="164"/>
      <c r="F79" s="164"/>
      <c r="G79" s="164"/>
      <c r="H79" s="164"/>
    </row>
    <row r="80" spans="1:8" ht="16.5" customHeight="1">
      <c r="A80" s="164"/>
      <c r="B80" s="164"/>
      <c r="C80" s="164"/>
      <c r="D80" s="164"/>
      <c r="E80" s="164"/>
      <c r="F80" s="164"/>
      <c r="G80" s="164"/>
      <c r="H80" s="164"/>
    </row>
    <row r="81" spans="1:8" ht="16.5" customHeight="1">
      <c r="A81" s="164"/>
      <c r="B81" s="164"/>
      <c r="C81" s="164"/>
      <c r="D81" s="164"/>
      <c r="E81" s="164"/>
      <c r="F81" s="164"/>
      <c r="G81" s="164"/>
      <c r="H81" s="164"/>
    </row>
    <row r="82" spans="1:8" ht="16.5" customHeight="1">
      <c r="A82" s="164"/>
      <c r="B82" s="164"/>
      <c r="C82" s="164"/>
      <c r="D82" s="164"/>
      <c r="E82" s="164"/>
      <c r="F82" s="164"/>
      <c r="G82" s="164"/>
      <c r="H82" s="164"/>
    </row>
  </sheetData>
  <mergeCells count="2">
    <mergeCell ref="A1:H1"/>
    <mergeCell ref="A48:H48"/>
  </mergeCells>
  <hyperlinks>
    <hyperlink ref="A5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64"/>
  <sheetViews>
    <sheetView showGridLines="0" zoomScale="80" zoomScaleNormal="80" workbookViewId="0">
      <selection sqref="A1:G1"/>
    </sheetView>
  </sheetViews>
  <sheetFormatPr baseColWidth="10" defaultColWidth="12.28515625" defaultRowHeight="12"/>
  <cols>
    <col min="1" max="1" width="50.5703125" style="3" customWidth="1"/>
    <col min="2" max="2" width="11.28515625" style="3" customWidth="1"/>
    <col min="3" max="7" width="14.42578125" style="3" customWidth="1"/>
    <col min="8" max="233" width="8" style="3" customWidth="1"/>
    <col min="234" max="234" width="35.7109375" style="3" customWidth="1"/>
    <col min="235" max="16384" width="12.28515625" style="3"/>
  </cols>
  <sheetData>
    <row r="1" spans="1:7" ht="60" customHeight="1">
      <c r="A1" s="457" t="s">
        <v>271</v>
      </c>
      <c r="B1" s="458"/>
      <c r="C1" s="458"/>
      <c r="D1" s="458"/>
      <c r="E1" s="458"/>
      <c r="F1" s="458"/>
      <c r="G1" s="459"/>
    </row>
    <row r="2" spans="1:7" ht="60" customHeight="1">
      <c r="A2" s="126"/>
      <c r="B2" s="126" t="s">
        <v>1</v>
      </c>
      <c r="C2" s="127" t="s">
        <v>31</v>
      </c>
      <c r="D2" s="127" t="s">
        <v>280</v>
      </c>
      <c r="E2" s="127" t="s">
        <v>38</v>
      </c>
      <c r="F2" s="127" t="s">
        <v>36</v>
      </c>
      <c r="G2" s="127" t="s">
        <v>37</v>
      </c>
    </row>
    <row r="3" spans="1:7" s="6" customFormat="1" ht="15.95" customHeight="1">
      <c r="A3" s="128" t="s">
        <v>160</v>
      </c>
      <c r="B3" s="129">
        <v>2006</v>
      </c>
      <c r="C3" s="146">
        <v>23.7</v>
      </c>
      <c r="D3" s="131" t="s">
        <v>29</v>
      </c>
      <c r="E3" s="147">
        <v>17</v>
      </c>
      <c r="F3" s="147">
        <v>24.4</v>
      </c>
      <c r="G3" s="148">
        <v>19.8</v>
      </c>
    </row>
    <row r="4" spans="1:7" s="6" customFormat="1" ht="15.95" customHeight="1">
      <c r="A4" s="140" t="s">
        <v>41</v>
      </c>
      <c r="B4" s="141">
        <v>2006</v>
      </c>
      <c r="C4" s="152">
        <v>96.8</v>
      </c>
      <c r="D4" s="143" t="s">
        <v>29</v>
      </c>
      <c r="E4" s="153">
        <v>78</v>
      </c>
      <c r="F4" s="153">
        <v>90</v>
      </c>
      <c r="G4" s="154">
        <v>75.599999999999994</v>
      </c>
    </row>
    <row r="5" spans="1:7" s="6" customFormat="1" ht="15.95" customHeight="1">
      <c r="A5" s="128" t="s">
        <v>160</v>
      </c>
      <c r="B5" s="129">
        <v>2007</v>
      </c>
      <c r="C5" s="146">
        <v>24.6</v>
      </c>
      <c r="D5" s="131" t="s">
        <v>29</v>
      </c>
      <c r="E5" s="147">
        <v>20.7</v>
      </c>
      <c r="F5" s="147">
        <v>26.3</v>
      </c>
      <c r="G5" s="148">
        <v>21.4</v>
      </c>
    </row>
    <row r="6" spans="1:7" s="6" customFormat="1" ht="15.95" customHeight="1">
      <c r="A6" s="140" t="s">
        <v>41</v>
      </c>
      <c r="B6" s="141">
        <v>2007</v>
      </c>
      <c r="C6" s="152">
        <v>103.4</v>
      </c>
      <c r="D6" s="143" t="s">
        <v>29</v>
      </c>
      <c r="E6" s="153">
        <v>94.9</v>
      </c>
      <c r="F6" s="153">
        <v>103.4</v>
      </c>
      <c r="G6" s="154">
        <v>86.6</v>
      </c>
    </row>
    <row r="7" spans="1:7" s="6" customFormat="1" ht="15.95" customHeight="1">
      <c r="A7" s="128" t="s">
        <v>160</v>
      </c>
      <c r="B7" s="129">
        <v>2008</v>
      </c>
      <c r="C7" s="146">
        <v>22.6</v>
      </c>
      <c r="D7" s="147">
        <v>15.5</v>
      </c>
      <c r="E7" s="147">
        <v>18.100000000000001</v>
      </c>
      <c r="F7" s="147">
        <v>21.2</v>
      </c>
      <c r="G7" s="148">
        <v>18.399999999999999</v>
      </c>
    </row>
    <row r="8" spans="1:7" s="6" customFormat="1" ht="15.95" customHeight="1">
      <c r="A8" s="140" t="s">
        <v>41</v>
      </c>
      <c r="B8" s="141">
        <v>2008</v>
      </c>
      <c r="C8" s="152">
        <v>104.8</v>
      </c>
      <c r="D8" s="153">
        <v>94</v>
      </c>
      <c r="E8" s="153">
        <v>94.9</v>
      </c>
      <c r="F8" s="153">
        <v>99.4</v>
      </c>
      <c r="G8" s="154">
        <v>96.7</v>
      </c>
    </row>
    <row r="9" spans="1:7" s="6" customFormat="1" ht="15.95" customHeight="1">
      <c r="A9" s="128" t="s">
        <v>160</v>
      </c>
      <c r="B9" s="129">
        <v>2009</v>
      </c>
      <c r="C9" s="146">
        <v>21.8</v>
      </c>
      <c r="D9" s="147">
        <v>18.100000000000001</v>
      </c>
      <c r="E9" s="147">
        <v>18.600000000000001</v>
      </c>
      <c r="F9" s="147">
        <v>23.6</v>
      </c>
      <c r="G9" s="148">
        <v>22.4</v>
      </c>
    </row>
    <row r="10" spans="1:7" s="6" customFormat="1" ht="15.95" customHeight="1">
      <c r="A10" s="140" t="s">
        <v>41</v>
      </c>
      <c r="B10" s="141">
        <v>2009</v>
      </c>
      <c r="C10" s="152">
        <v>93.5</v>
      </c>
      <c r="D10" s="153">
        <v>83.3</v>
      </c>
      <c r="E10" s="153">
        <v>74.099999999999994</v>
      </c>
      <c r="F10" s="153">
        <v>94.4</v>
      </c>
      <c r="G10" s="154">
        <v>88.1</v>
      </c>
    </row>
    <row r="11" spans="1:7" s="6" customFormat="1" ht="15.95" customHeight="1">
      <c r="A11" s="128" t="s">
        <v>160</v>
      </c>
      <c r="B11" s="129">
        <v>2010</v>
      </c>
      <c r="C11" s="146">
        <v>22.4</v>
      </c>
      <c r="D11" s="147">
        <v>17</v>
      </c>
      <c r="E11" s="147">
        <v>18.399999999999999</v>
      </c>
      <c r="F11" s="147">
        <v>21.9</v>
      </c>
      <c r="G11" s="155" t="s">
        <v>29</v>
      </c>
    </row>
    <row r="12" spans="1:7" s="6" customFormat="1" ht="15.95" customHeight="1">
      <c r="A12" s="140" t="s">
        <v>41</v>
      </c>
      <c r="B12" s="141">
        <v>2010</v>
      </c>
      <c r="C12" s="152">
        <v>92.1</v>
      </c>
      <c r="D12" s="153">
        <v>85.5</v>
      </c>
      <c r="E12" s="153">
        <v>87.2</v>
      </c>
      <c r="F12" s="153">
        <v>93.9</v>
      </c>
      <c r="G12" s="157" t="s">
        <v>29</v>
      </c>
    </row>
    <row r="13" spans="1:7" s="6" customFormat="1" ht="15.95" customHeight="1">
      <c r="A13" s="128" t="s">
        <v>160</v>
      </c>
      <c r="B13" s="129">
        <v>2011</v>
      </c>
      <c r="C13" s="146">
        <v>25</v>
      </c>
      <c r="D13" s="147">
        <v>17.399999999999999</v>
      </c>
      <c r="E13" s="147">
        <v>18.8</v>
      </c>
      <c r="F13" s="147">
        <v>24</v>
      </c>
      <c r="G13" s="155" t="s">
        <v>29</v>
      </c>
    </row>
    <row r="14" spans="1:7" s="6" customFormat="1" ht="15.95" customHeight="1">
      <c r="A14" s="140" t="s">
        <v>41</v>
      </c>
      <c r="B14" s="141">
        <v>2011</v>
      </c>
      <c r="C14" s="152">
        <v>88.9</v>
      </c>
      <c r="D14" s="153">
        <v>83.8</v>
      </c>
      <c r="E14" s="153">
        <v>86.3</v>
      </c>
      <c r="F14" s="153">
        <v>80.599999999999994</v>
      </c>
      <c r="G14" s="157" t="s">
        <v>29</v>
      </c>
    </row>
    <row r="15" spans="1:7" s="6" customFormat="1" ht="15.95" customHeight="1">
      <c r="A15" s="128" t="s">
        <v>160</v>
      </c>
      <c r="B15" s="129">
        <v>2012</v>
      </c>
      <c r="C15" s="210">
        <v>22.8</v>
      </c>
      <c r="D15" s="211">
        <v>15.3</v>
      </c>
      <c r="E15" s="212">
        <v>17.7</v>
      </c>
      <c r="F15" s="212">
        <v>21.1</v>
      </c>
      <c r="G15" s="213">
        <v>17.2</v>
      </c>
    </row>
    <row r="16" spans="1:7" s="6" customFormat="1" ht="15.95" customHeight="1">
      <c r="A16" s="140" t="s">
        <v>41</v>
      </c>
      <c r="B16" s="141">
        <v>2012</v>
      </c>
      <c r="C16" s="214">
        <v>82.4</v>
      </c>
      <c r="D16" s="215">
        <v>76.3</v>
      </c>
      <c r="E16" s="216">
        <v>76.599999999999994</v>
      </c>
      <c r="F16" s="216">
        <v>86.3</v>
      </c>
      <c r="G16" s="217">
        <v>76.900000000000006</v>
      </c>
    </row>
    <row r="17" spans="1:7" s="6" customFormat="1" ht="15.95" customHeight="1">
      <c r="A17" s="128" t="s">
        <v>160</v>
      </c>
      <c r="B17" s="129">
        <v>2013</v>
      </c>
      <c r="C17" s="210">
        <v>20.399999999999999</v>
      </c>
      <c r="D17" s="211">
        <v>17.7</v>
      </c>
      <c r="E17" s="212">
        <v>19.3</v>
      </c>
      <c r="F17" s="212">
        <v>18.5</v>
      </c>
      <c r="G17" s="213">
        <v>15.4</v>
      </c>
    </row>
    <row r="18" spans="1:7" s="6" customFormat="1" ht="15.95" customHeight="1">
      <c r="A18" s="140" t="s">
        <v>41</v>
      </c>
      <c r="B18" s="141">
        <v>2013</v>
      </c>
      <c r="C18" s="214">
        <v>101.6</v>
      </c>
      <c r="D18" s="215">
        <v>73.2</v>
      </c>
      <c r="E18" s="216">
        <v>87.7</v>
      </c>
      <c r="F18" s="216">
        <v>101.5</v>
      </c>
      <c r="G18" s="217">
        <v>95.4</v>
      </c>
    </row>
    <row r="19" spans="1:7" s="6" customFormat="1" ht="15.95" customHeight="1">
      <c r="A19" s="128" t="s">
        <v>160</v>
      </c>
      <c r="B19" s="129">
        <v>2014</v>
      </c>
      <c r="C19" s="210">
        <v>17</v>
      </c>
      <c r="D19" s="211">
        <v>13</v>
      </c>
      <c r="E19" s="212">
        <v>17</v>
      </c>
      <c r="F19" s="212">
        <v>16</v>
      </c>
      <c r="G19" s="213">
        <v>15</v>
      </c>
    </row>
    <row r="20" spans="1:7" s="6" customFormat="1" ht="15.95" customHeight="1">
      <c r="A20" s="140" t="s">
        <v>41</v>
      </c>
      <c r="B20" s="141">
        <v>2014</v>
      </c>
      <c r="C20" s="214">
        <v>87</v>
      </c>
      <c r="D20" s="215">
        <v>74</v>
      </c>
      <c r="E20" s="216">
        <v>89</v>
      </c>
      <c r="F20" s="216">
        <v>84</v>
      </c>
      <c r="G20" s="217">
        <v>82</v>
      </c>
    </row>
    <row r="21" spans="1:7" s="6" customFormat="1" ht="15.95" customHeight="1">
      <c r="A21" s="128" t="s">
        <v>160</v>
      </c>
      <c r="B21" s="129">
        <v>2015</v>
      </c>
      <c r="C21" s="210">
        <v>15</v>
      </c>
      <c r="D21" s="211">
        <v>13</v>
      </c>
      <c r="E21" s="212">
        <v>14</v>
      </c>
      <c r="F21" s="212">
        <v>16</v>
      </c>
      <c r="G21" s="213">
        <v>15</v>
      </c>
    </row>
    <row r="22" spans="1:7" s="6" customFormat="1" ht="15.95" customHeight="1">
      <c r="A22" s="140" t="s">
        <v>41</v>
      </c>
      <c r="B22" s="141">
        <v>2015</v>
      </c>
      <c r="C22" s="214">
        <v>76</v>
      </c>
      <c r="D22" s="215">
        <v>96</v>
      </c>
      <c r="E22" s="216">
        <v>86</v>
      </c>
      <c r="F22" s="216">
        <v>80</v>
      </c>
      <c r="G22" s="217">
        <v>109</v>
      </c>
    </row>
    <row r="23" spans="1:7" s="6" customFormat="1" ht="15.95" customHeight="1">
      <c r="A23" s="128" t="s">
        <v>160</v>
      </c>
      <c r="B23" s="129">
        <v>2016</v>
      </c>
      <c r="C23" s="210">
        <v>16</v>
      </c>
      <c r="D23" s="211">
        <v>12</v>
      </c>
      <c r="E23" s="212">
        <v>13</v>
      </c>
      <c r="F23" s="212">
        <v>17</v>
      </c>
      <c r="G23" s="213">
        <v>14</v>
      </c>
    </row>
    <row r="24" spans="1:7" s="6" customFormat="1" ht="15.95" customHeight="1">
      <c r="A24" s="140" t="s">
        <v>41</v>
      </c>
      <c r="B24" s="141">
        <v>2016</v>
      </c>
      <c r="C24" s="214">
        <v>58</v>
      </c>
      <c r="D24" s="215">
        <v>45</v>
      </c>
      <c r="E24" s="216">
        <v>42</v>
      </c>
      <c r="F24" s="216">
        <v>71</v>
      </c>
      <c r="G24" s="217">
        <v>56</v>
      </c>
    </row>
    <row r="25" spans="1:7" s="6" customFormat="1" ht="15.95" customHeight="1">
      <c r="A25" s="128" t="s">
        <v>160</v>
      </c>
      <c r="B25" s="129">
        <v>2017</v>
      </c>
      <c r="C25" s="210">
        <v>13</v>
      </c>
      <c r="D25" s="211">
        <v>13</v>
      </c>
      <c r="E25" s="212">
        <v>12</v>
      </c>
      <c r="F25" s="212">
        <v>16</v>
      </c>
      <c r="G25" s="213">
        <v>15</v>
      </c>
    </row>
    <row r="26" spans="1:7" s="6" customFormat="1" ht="15.95" customHeight="1">
      <c r="A26" s="140" t="s">
        <v>41</v>
      </c>
      <c r="B26" s="141">
        <v>2017</v>
      </c>
      <c r="C26" s="214">
        <v>69</v>
      </c>
      <c r="D26" s="215">
        <v>65</v>
      </c>
      <c r="E26" s="216">
        <v>62</v>
      </c>
      <c r="F26" s="216">
        <v>66</v>
      </c>
      <c r="G26" s="217">
        <v>73</v>
      </c>
    </row>
    <row r="27" spans="1:7" s="6" customFormat="1" ht="15.95" customHeight="1">
      <c r="A27" s="128" t="s">
        <v>160</v>
      </c>
      <c r="B27" s="129">
        <v>2018</v>
      </c>
      <c r="C27" s="210">
        <v>14</v>
      </c>
      <c r="D27" s="218" t="s">
        <v>29</v>
      </c>
      <c r="E27" s="212">
        <v>11</v>
      </c>
      <c r="F27" s="212">
        <v>15</v>
      </c>
      <c r="G27" s="213">
        <v>13</v>
      </c>
    </row>
    <row r="28" spans="1:7" s="6" customFormat="1" ht="15.95" customHeight="1">
      <c r="A28" s="140" t="s">
        <v>41</v>
      </c>
      <c r="B28" s="141">
        <v>2018</v>
      </c>
      <c r="C28" s="214">
        <v>56</v>
      </c>
      <c r="D28" s="219" t="s">
        <v>29</v>
      </c>
      <c r="E28" s="216">
        <v>52</v>
      </c>
      <c r="F28" s="216">
        <v>58</v>
      </c>
      <c r="G28" s="217">
        <v>57</v>
      </c>
    </row>
    <row r="29" spans="1:7" s="6" customFormat="1" ht="15.95" customHeight="1">
      <c r="A29" s="128" t="s">
        <v>160</v>
      </c>
      <c r="B29" s="129">
        <v>2019</v>
      </c>
      <c r="C29" s="210">
        <v>12</v>
      </c>
      <c r="D29" s="211">
        <v>12</v>
      </c>
      <c r="E29" s="212">
        <v>10</v>
      </c>
      <c r="F29" s="212">
        <v>15</v>
      </c>
      <c r="G29" s="220" t="s">
        <v>29</v>
      </c>
    </row>
    <row r="30" spans="1:7" s="6" customFormat="1" ht="15.95" customHeight="1">
      <c r="A30" s="140" t="s">
        <v>41</v>
      </c>
      <c r="B30" s="141">
        <v>2019</v>
      </c>
      <c r="C30" s="214">
        <v>71</v>
      </c>
      <c r="D30" s="215">
        <v>71</v>
      </c>
      <c r="E30" s="216">
        <v>47</v>
      </c>
      <c r="F30" s="216">
        <v>75</v>
      </c>
      <c r="G30" s="221" t="s">
        <v>29</v>
      </c>
    </row>
    <row r="31" spans="1:7" ht="54" customHeight="1">
      <c r="A31" s="462" t="s">
        <v>203</v>
      </c>
      <c r="B31" s="463"/>
      <c r="C31" s="463"/>
      <c r="D31" s="463"/>
      <c r="E31" s="463"/>
      <c r="F31" s="463"/>
      <c r="G31" s="464"/>
    </row>
    <row r="32" spans="1:7" ht="15" customHeight="1">
      <c r="A32" s="164"/>
      <c r="B32" s="164"/>
      <c r="C32" s="164"/>
      <c r="D32" s="164"/>
      <c r="E32" s="164"/>
      <c r="F32" s="164"/>
      <c r="G32" s="164"/>
    </row>
    <row r="33" spans="1:7" s="55" customFormat="1" ht="15" customHeight="1">
      <c r="A33" s="162" t="s">
        <v>278</v>
      </c>
      <c r="B33" s="162"/>
      <c r="C33" s="162"/>
      <c r="D33" s="162"/>
      <c r="E33" s="162"/>
      <c r="F33" s="162"/>
      <c r="G33" s="162"/>
    </row>
    <row r="34" spans="1:7" s="55" customFormat="1" ht="15" customHeight="1">
      <c r="A34" s="162" t="s">
        <v>213</v>
      </c>
      <c r="B34" s="162"/>
      <c r="C34" s="162"/>
      <c r="D34" s="162"/>
      <c r="E34" s="162"/>
      <c r="F34" s="162"/>
      <c r="G34" s="162"/>
    </row>
    <row r="35" spans="1:7" s="55" customFormat="1" ht="15" customHeight="1">
      <c r="A35" s="162"/>
      <c r="B35" s="162"/>
      <c r="C35" s="162"/>
      <c r="D35" s="162"/>
      <c r="E35" s="162"/>
      <c r="F35" s="162"/>
      <c r="G35" s="162"/>
    </row>
    <row r="36" spans="1:7" ht="15" customHeight="1">
      <c r="A36" s="164"/>
      <c r="B36" s="164"/>
      <c r="C36" s="164"/>
      <c r="D36" s="164"/>
      <c r="E36" s="164"/>
      <c r="F36" s="164"/>
      <c r="G36" s="164"/>
    </row>
    <row r="37" spans="1:7" ht="15" customHeight="1">
      <c r="A37" s="123" t="s">
        <v>0</v>
      </c>
      <c r="B37" s="164"/>
      <c r="C37" s="164"/>
      <c r="D37" s="164"/>
      <c r="E37" s="164"/>
      <c r="F37" s="164"/>
      <c r="G37" s="164"/>
    </row>
    <row r="38" spans="1:7" ht="15" customHeight="1">
      <c r="A38" s="164"/>
      <c r="B38" s="164"/>
      <c r="C38" s="164"/>
      <c r="D38" s="164"/>
      <c r="E38" s="164"/>
      <c r="F38" s="164"/>
      <c r="G38" s="164"/>
    </row>
    <row r="39" spans="1:7" ht="15" customHeight="1">
      <c r="A39" s="164"/>
      <c r="B39" s="164"/>
      <c r="C39" s="164"/>
      <c r="D39" s="164"/>
      <c r="E39" s="164"/>
      <c r="F39" s="164"/>
      <c r="G39" s="164"/>
    </row>
    <row r="40" spans="1:7" ht="15" customHeight="1">
      <c r="A40" s="164"/>
      <c r="B40" s="164"/>
      <c r="C40" s="164"/>
      <c r="D40" s="164"/>
      <c r="E40" s="164"/>
      <c r="F40" s="164"/>
      <c r="G40" s="164"/>
    </row>
    <row r="41" spans="1:7" ht="15" customHeight="1">
      <c r="A41" s="164"/>
      <c r="B41" s="164"/>
      <c r="C41" s="164"/>
      <c r="D41" s="164"/>
      <c r="E41" s="164"/>
      <c r="F41" s="164"/>
      <c r="G41" s="164"/>
    </row>
    <row r="42" spans="1:7" ht="15" customHeight="1">
      <c r="A42" s="164"/>
      <c r="B42" s="164"/>
      <c r="C42" s="164"/>
      <c r="D42" s="164"/>
      <c r="E42" s="164"/>
      <c r="F42" s="164"/>
      <c r="G42" s="164"/>
    </row>
    <row r="43" spans="1:7" ht="15" customHeight="1">
      <c r="A43" s="164"/>
      <c r="B43" s="164"/>
      <c r="C43" s="164"/>
      <c r="D43" s="164"/>
      <c r="E43" s="164"/>
      <c r="F43" s="164"/>
      <c r="G43" s="164"/>
    </row>
    <row r="44" spans="1:7" ht="15" customHeight="1">
      <c r="A44" s="164"/>
      <c r="B44" s="164"/>
      <c r="C44" s="164"/>
      <c r="D44" s="164"/>
      <c r="E44" s="164"/>
      <c r="F44" s="164"/>
      <c r="G44" s="164"/>
    </row>
    <row r="45" spans="1:7" ht="15" customHeight="1">
      <c r="A45" s="164"/>
      <c r="B45" s="164"/>
      <c r="C45" s="164"/>
      <c r="D45" s="164"/>
      <c r="E45" s="164"/>
      <c r="F45" s="164"/>
      <c r="G45" s="164"/>
    </row>
    <row r="46" spans="1:7" ht="15" customHeight="1">
      <c r="A46" s="164"/>
      <c r="B46" s="164"/>
      <c r="C46" s="164"/>
      <c r="D46" s="164"/>
      <c r="E46" s="164"/>
      <c r="F46" s="164"/>
      <c r="G46" s="164"/>
    </row>
    <row r="47" spans="1:7" ht="15" customHeight="1">
      <c r="A47" s="164"/>
      <c r="B47" s="164"/>
      <c r="C47" s="164"/>
      <c r="D47" s="164"/>
      <c r="E47" s="164"/>
      <c r="F47" s="164"/>
      <c r="G47" s="164"/>
    </row>
    <row r="48" spans="1:7" ht="15" customHeight="1">
      <c r="A48" s="164"/>
      <c r="B48" s="164"/>
      <c r="C48" s="164"/>
      <c r="D48" s="164"/>
      <c r="E48" s="164"/>
      <c r="F48" s="164"/>
      <c r="G48" s="164"/>
    </row>
    <row r="49" spans="1:7" ht="15" customHeight="1">
      <c r="A49" s="164"/>
      <c r="B49" s="164"/>
      <c r="C49" s="164"/>
      <c r="D49" s="164"/>
      <c r="E49" s="164"/>
      <c r="F49" s="164"/>
      <c r="G49" s="164"/>
    </row>
    <row r="50" spans="1:7" ht="15" customHeight="1">
      <c r="A50" s="164"/>
      <c r="B50" s="164"/>
      <c r="C50" s="164"/>
      <c r="D50" s="164"/>
      <c r="E50" s="164"/>
      <c r="F50" s="164"/>
      <c r="G50" s="164"/>
    </row>
    <row r="51" spans="1:7" ht="15" customHeight="1">
      <c r="A51" s="164"/>
      <c r="B51" s="164"/>
      <c r="C51" s="164"/>
      <c r="D51" s="164"/>
      <c r="E51" s="164"/>
      <c r="F51" s="164"/>
      <c r="G51" s="164"/>
    </row>
    <row r="52" spans="1:7" ht="15" customHeight="1">
      <c r="A52" s="164"/>
      <c r="B52" s="164"/>
      <c r="C52" s="164"/>
      <c r="D52" s="164"/>
      <c r="E52" s="164"/>
      <c r="F52" s="164"/>
      <c r="G52" s="164"/>
    </row>
    <row r="53" spans="1:7" ht="15" customHeight="1">
      <c r="A53" s="164"/>
      <c r="B53" s="164"/>
      <c r="C53" s="164"/>
      <c r="D53" s="164"/>
      <c r="E53" s="164"/>
      <c r="F53" s="164"/>
      <c r="G53" s="164"/>
    </row>
    <row r="54" spans="1:7" ht="15" customHeight="1">
      <c r="A54" s="164"/>
      <c r="B54" s="164"/>
      <c r="C54" s="164"/>
      <c r="D54" s="164"/>
      <c r="E54" s="164"/>
      <c r="F54" s="164"/>
      <c r="G54" s="164"/>
    </row>
    <row r="55" spans="1:7" ht="15" customHeight="1">
      <c r="A55" s="164"/>
      <c r="B55" s="164"/>
      <c r="C55" s="164"/>
      <c r="D55" s="164"/>
      <c r="E55" s="164"/>
      <c r="F55" s="164"/>
      <c r="G55" s="164"/>
    </row>
    <row r="56" spans="1:7" ht="15" customHeight="1">
      <c r="A56" s="164"/>
      <c r="B56" s="164"/>
      <c r="C56" s="164"/>
      <c r="D56" s="164"/>
      <c r="E56" s="164"/>
      <c r="F56" s="164"/>
      <c r="G56" s="164"/>
    </row>
    <row r="57" spans="1:7" ht="15" customHeight="1">
      <c r="A57" s="164"/>
      <c r="B57" s="164"/>
      <c r="C57" s="164"/>
      <c r="D57" s="164"/>
      <c r="E57" s="164"/>
      <c r="F57" s="164"/>
      <c r="G57" s="164"/>
    </row>
    <row r="58" spans="1:7" ht="15" customHeight="1">
      <c r="A58" s="164"/>
      <c r="B58" s="164"/>
      <c r="C58" s="164"/>
      <c r="D58" s="164"/>
      <c r="E58" s="164"/>
      <c r="F58" s="164"/>
      <c r="G58" s="164"/>
    </row>
    <row r="59" spans="1:7" ht="16.5" customHeight="1">
      <c r="A59" s="164"/>
      <c r="B59" s="164"/>
      <c r="C59" s="164"/>
      <c r="D59" s="164"/>
      <c r="E59" s="164"/>
      <c r="F59" s="164"/>
      <c r="G59" s="164"/>
    </row>
    <row r="60" spans="1:7" ht="16.5" customHeight="1">
      <c r="A60" s="164"/>
      <c r="B60" s="164"/>
      <c r="C60" s="164"/>
      <c r="D60" s="164"/>
      <c r="E60" s="164"/>
      <c r="F60" s="164"/>
      <c r="G60" s="164"/>
    </row>
    <row r="61" spans="1:7" ht="16.5" customHeight="1">
      <c r="A61" s="164"/>
      <c r="B61" s="164"/>
      <c r="C61" s="164"/>
      <c r="D61" s="164"/>
      <c r="E61" s="164"/>
      <c r="F61" s="164"/>
      <c r="G61" s="164"/>
    </row>
    <row r="62" spans="1:7" ht="16.5" customHeight="1">
      <c r="A62" s="164"/>
      <c r="B62" s="164"/>
      <c r="C62" s="164"/>
      <c r="D62" s="164"/>
      <c r="E62" s="164"/>
      <c r="F62" s="164"/>
      <c r="G62" s="164"/>
    </row>
    <row r="63" spans="1:7" ht="16.5" customHeight="1">
      <c r="A63" s="164"/>
      <c r="B63" s="164"/>
      <c r="C63" s="164"/>
      <c r="D63" s="164"/>
      <c r="E63" s="164"/>
      <c r="F63" s="164"/>
      <c r="G63" s="164"/>
    </row>
    <row r="64" spans="1:7" ht="16.5" customHeight="1">
      <c r="A64" s="164"/>
      <c r="B64" s="164"/>
      <c r="C64" s="164"/>
      <c r="D64" s="164"/>
      <c r="E64" s="164"/>
      <c r="F64" s="164"/>
      <c r="G64" s="164"/>
    </row>
  </sheetData>
  <mergeCells count="2">
    <mergeCell ref="A1:G1"/>
    <mergeCell ref="A31:G31"/>
  </mergeCells>
  <hyperlinks>
    <hyperlink ref="A3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  <headerFooter scaleWithDoc="0">
    <oddHeader>&amp;LEnvironnement et territoire&amp;C&amp;"-,Gras"ENVIRONNEMENT ET ÉNERGIE</oddHeader>
    <oddFooter>&amp;C&amp;P/&amp;N&amp;R&amp;"-,Gras"©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B050"/>
    <pageSetUpPr fitToPage="1"/>
  </sheetPr>
  <dimension ref="A1:AF25"/>
  <sheetViews>
    <sheetView showGridLines="0" zoomScale="80" zoomScaleNormal="80" zoomScaleSheetLayoutView="70" zoomScalePageLayoutView="80" workbookViewId="0">
      <selection activeCell="A21" sqref="A21"/>
    </sheetView>
  </sheetViews>
  <sheetFormatPr baseColWidth="10" defaultColWidth="31.42578125" defaultRowHeight="15"/>
  <cols>
    <col min="1" max="1" width="39.7109375" style="47" customWidth="1"/>
    <col min="2" max="30" width="8.7109375" style="47" customWidth="1"/>
    <col min="31" max="269" width="9.140625" style="47" customWidth="1"/>
    <col min="270" max="16384" width="31.42578125" style="47"/>
  </cols>
  <sheetData>
    <row r="1" spans="1:32" ht="63" customHeight="1">
      <c r="A1" s="457" t="s">
        <v>363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9"/>
    </row>
    <row r="2" spans="1:32" s="5" customFormat="1" ht="20.100000000000001" customHeight="1">
      <c r="A2" s="222"/>
      <c r="B2" s="223">
        <v>1990</v>
      </c>
      <c r="C2" s="98">
        <v>1991</v>
      </c>
      <c r="D2" s="98">
        <v>1992</v>
      </c>
      <c r="E2" s="223">
        <v>1993</v>
      </c>
      <c r="F2" s="98">
        <v>1994</v>
      </c>
      <c r="G2" s="98">
        <v>1995</v>
      </c>
      <c r="H2" s="223">
        <v>1996</v>
      </c>
      <c r="I2" s="98">
        <v>1997</v>
      </c>
      <c r="J2" s="98">
        <v>1998</v>
      </c>
      <c r="K2" s="98">
        <v>1999</v>
      </c>
      <c r="L2" s="98">
        <v>2000</v>
      </c>
      <c r="M2" s="98">
        <v>2001</v>
      </c>
      <c r="N2" s="98">
        <v>2002</v>
      </c>
      <c r="O2" s="98">
        <v>2003</v>
      </c>
      <c r="P2" s="98">
        <v>2004</v>
      </c>
      <c r="Q2" s="98">
        <v>2005</v>
      </c>
      <c r="R2" s="98">
        <v>2006</v>
      </c>
      <c r="S2" s="98">
        <v>2007</v>
      </c>
      <c r="T2" s="98">
        <v>2008</v>
      </c>
      <c r="U2" s="98">
        <v>2009</v>
      </c>
      <c r="V2" s="98">
        <v>2010</v>
      </c>
      <c r="W2" s="98">
        <v>2011</v>
      </c>
      <c r="X2" s="98">
        <v>2012</v>
      </c>
      <c r="Y2" s="98">
        <v>2013</v>
      </c>
      <c r="Z2" s="98">
        <v>2014</v>
      </c>
      <c r="AA2" s="98">
        <v>2015</v>
      </c>
      <c r="AB2" s="98">
        <v>2016</v>
      </c>
      <c r="AC2" s="98">
        <v>2017</v>
      </c>
      <c r="AD2" s="98">
        <v>2018</v>
      </c>
    </row>
    <row r="3" spans="1:32" s="5" customFormat="1" ht="17.100000000000001" customHeight="1">
      <c r="A3" s="224" t="s">
        <v>282</v>
      </c>
      <c r="B3" s="225">
        <v>4043.0178449999999</v>
      </c>
      <c r="C3" s="226">
        <v>4353.8028100000001</v>
      </c>
      <c r="D3" s="226">
        <v>4333.5746499999996</v>
      </c>
      <c r="E3" s="226">
        <v>4330.9598400000004</v>
      </c>
      <c r="F3" s="226">
        <v>4175.5066200000001</v>
      </c>
      <c r="G3" s="226">
        <v>4323.1369699999996</v>
      </c>
      <c r="H3" s="226">
        <v>4749.1098300000003</v>
      </c>
      <c r="I3" s="226">
        <v>4303.4297500000002</v>
      </c>
      <c r="J3" s="226">
        <v>4373.8448200000003</v>
      </c>
      <c r="K3" s="226">
        <v>4244.9993400000003</v>
      </c>
      <c r="L3" s="226">
        <v>4120.7082499999997</v>
      </c>
      <c r="M3" s="226">
        <v>4302.1221800000003</v>
      </c>
      <c r="N3" s="226">
        <v>4156.0035200000002</v>
      </c>
      <c r="O3" s="226">
        <v>4290.7235600000004</v>
      </c>
      <c r="P3" s="226">
        <v>4368.6937099999996</v>
      </c>
      <c r="Q3" s="226">
        <v>4282.7963600000003</v>
      </c>
      <c r="R3" s="226">
        <v>4181.49316</v>
      </c>
      <c r="S3" s="226">
        <v>3850.6708800000001</v>
      </c>
      <c r="T3" s="226">
        <v>4161.9443300000003</v>
      </c>
      <c r="U3" s="226">
        <v>3943.1995099999999</v>
      </c>
      <c r="V3" s="226">
        <v>4172.7969300000004</v>
      </c>
      <c r="W3" s="226">
        <v>3394.68244</v>
      </c>
      <c r="X3" s="227">
        <v>3655.4225999999999</v>
      </c>
      <c r="Y3" s="227">
        <v>3784.86168</v>
      </c>
      <c r="Z3" s="227">
        <v>3113.1056199999998</v>
      </c>
      <c r="AA3" s="227">
        <v>3390.07834</v>
      </c>
      <c r="AB3" s="227">
        <v>3446.4029500000001</v>
      </c>
      <c r="AC3" s="227">
        <v>3338.5794999999998</v>
      </c>
      <c r="AD3" s="228">
        <v>3330.6286289999998</v>
      </c>
      <c r="AF3" s="59"/>
    </row>
    <row r="4" spans="1:32" s="5" customFormat="1" ht="17.100000000000001" customHeight="1">
      <c r="A4" s="229" t="s">
        <v>283</v>
      </c>
      <c r="B4" s="230">
        <v>127.27507730000001</v>
      </c>
      <c r="C4" s="231">
        <v>123.57912</v>
      </c>
      <c r="D4" s="231">
        <v>118.47595099999999</v>
      </c>
      <c r="E4" s="231">
        <v>116.09272</v>
      </c>
      <c r="F4" s="231">
        <v>104.885526</v>
      </c>
      <c r="G4" s="231">
        <v>101.27973900000001</v>
      </c>
      <c r="H4" s="231">
        <v>97.713486200000006</v>
      </c>
      <c r="I4" s="231">
        <v>91.049929800000001</v>
      </c>
      <c r="J4" s="231">
        <v>85.981236899999999</v>
      </c>
      <c r="K4" s="231">
        <v>81.572298900000007</v>
      </c>
      <c r="L4" s="231">
        <v>78.220483900000005</v>
      </c>
      <c r="M4" s="231">
        <v>72.884195899999995</v>
      </c>
      <c r="N4" s="231">
        <v>65.367674199999996</v>
      </c>
      <c r="O4" s="231">
        <v>60.106632699999999</v>
      </c>
      <c r="P4" s="231">
        <v>55.7584819</v>
      </c>
      <c r="Q4" s="231">
        <v>53.690235800000004</v>
      </c>
      <c r="R4" s="231">
        <v>50.534637199999999</v>
      </c>
      <c r="S4" s="231">
        <v>47.1943348</v>
      </c>
      <c r="T4" s="231">
        <v>46.023735799999997</v>
      </c>
      <c r="U4" s="231">
        <v>44.528498300000003</v>
      </c>
      <c r="V4" s="231">
        <v>46.3067195</v>
      </c>
      <c r="W4" s="231">
        <v>42.283976600000003</v>
      </c>
      <c r="X4" s="232">
        <v>41.961878599999999</v>
      </c>
      <c r="Y4" s="232">
        <v>41.532084900000001</v>
      </c>
      <c r="Z4" s="232">
        <v>37.922083000000001</v>
      </c>
      <c r="AA4" s="232">
        <v>37.906797599999997</v>
      </c>
      <c r="AB4" s="232">
        <v>38.824792199999997</v>
      </c>
      <c r="AC4" s="232">
        <v>39.144625099999999</v>
      </c>
      <c r="AD4" s="233">
        <v>38.200671489999998</v>
      </c>
      <c r="AF4" s="59"/>
    </row>
    <row r="5" spans="1:32" s="5" customFormat="1" ht="17.100000000000001" customHeight="1">
      <c r="A5" s="229" t="s">
        <v>284</v>
      </c>
      <c r="B5" s="230">
        <v>71.147204259999995</v>
      </c>
      <c r="C5" s="231">
        <v>70.807654499999998</v>
      </c>
      <c r="D5" s="231">
        <v>71.234688599999998</v>
      </c>
      <c r="E5" s="231">
        <v>70.420753700000006</v>
      </c>
      <c r="F5" s="231">
        <v>69.429070199999998</v>
      </c>
      <c r="G5" s="231">
        <v>69.457039600000002</v>
      </c>
      <c r="H5" s="231">
        <v>69.743987399999995</v>
      </c>
      <c r="I5" s="231">
        <v>68.309336000000002</v>
      </c>
      <c r="J5" s="231">
        <v>67.655248</v>
      </c>
      <c r="K5" s="231">
        <v>66.936640400000002</v>
      </c>
      <c r="L5" s="231">
        <v>58.600494500000003</v>
      </c>
      <c r="M5" s="231">
        <v>58.584766899999998</v>
      </c>
      <c r="N5" s="231">
        <v>54.0932964</v>
      </c>
      <c r="O5" s="231">
        <v>57.494067000000001</v>
      </c>
      <c r="P5" s="231">
        <v>56.7725644</v>
      </c>
      <c r="Q5" s="231">
        <v>54.079607500000002</v>
      </c>
      <c r="R5" s="231">
        <v>54.798069900000002</v>
      </c>
      <c r="S5" s="231">
        <v>41.809354800000001</v>
      </c>
      <c r="T5" s="231">
        <v>40.581024399999997</v>
      </c>
      <c r="U5" s="231">
        <v>40.560371400000001</v>
      </c>
      <c r="V5" s="231">
        <v>38.386668899999997</v>
      </c>
      <c r="W5" s="231">
        <v>38.735620599999997</v>
      </c>
      <c r="X5" s="232">
        <v>38.664813700000003</v>
      </c>
      <c r="Y5" s="232">
        <v>38.491491000000003</v>
      </c>
      <c r="Z5" s="232">
        <v>36.491697100000003</v>
      </c>
      <c r="AA5" s="232">
        <v>38.060691400000003</v>
      </c>
      <c r="AB5" s="232">
        <v>35.244323299999998</v>
      </c>
      <c r="AC5" s="232">
        <v>32.084403399999999</v>
      </c>
      <c r="AD5" s="233">
        <v>30.550599689999999</v>
      </c>
      <c r="AF5" s="59"/>
    </row>
    <row r="6" spans="1:32" s="5" customFormat="1" ht="17.100000000000001" customHeight="1">
      <c r="A6" s="234" t="s">
        <v>285</v>
      </c>
      <c r="B6" s="235">
        <v>5.968325289</v>
      </c>
      <c r="C6" s="236">
        <v>5.9683252900000001</v>
      </c>
      <c r="D6" s="236">
        <v>48.868441699999998</v>
      </c>
      <c r="E6" s="236">
        <v>48.868441699999998</v>
      </c>
      <c r="F6" s="236">
        <v>49.952715099999999</v>
      </c>
      <c r="G6" s="236">
        <v>50.193919100000002</v>
      </c>
      <c r="H6" s="236">
        <v>59.075879100000002</v>
      </c>
      <c r="I6" s="236">
        <v>69.518079200000003</v>
      </c>
      <c r="J6" s="236">
        <v>81.940023100000005</v>
      </c>
      <c r="K6" s="236">
        <v>92.370450000000005</v>
      </c>
      <c r="L6" s="236">
        <v>105.873879</v>
      </c>
      <c r="M6" s="236">
        <v>114.818663</v>
      </c>
      <c r="N6" s="236">
        <v>131.11205699999999</v>
      </c>
      <c r="O6" s="236">
        <v>152.20470800000001</v>
      </c>
      <c r="P6" s="236">
        <v>160.68894399999999</v>
      </c>
      <c r="Q6" s="236">
        <v>172.94962899999999</v>
      </c>
      <c r="R6" s="236">
        <v>189.66289800000001</v>
      </c>
      <c r="S6" s="236">
        <v>213.10886300000001</v>
      </c>
      <c r="T6" s="236">
        <v>229.06536500000001</v>
      </c>
      <c r="U6" s="236">
        <v>246.00856400000001</v>
      </c>
      <c r="V6" s="236">
        <v>261.00245799999999</v>
      </c>
      <c r="W6" s="236">
        <v>273.24006600000001</v>
      </c>
      <c r="X6" s="237">
        <v>296.16231299999998</v>
      </c>
      <c r="Y6" s="237">
        <v>297.14387499999998</v>
      </c>
      <c r="Z6" s="237">
        <v>307.70097199999998</v>
      </c>
      <c r="AA6" s="237">
        <v>310.040865</v>
      </c>
      <c r="AB6" s="237">
        <v>311.409198</v>
      </c>
      <c r="AC6" s="237">
        <v>308.92256700000002</v>
      </c>
      <c r="AD6" s="238">
        <v>303.85018680000002</v>
      </c>
      <c r="AF6" s="59"/>
    </row>
    <row r="7" spans="1:32" s="5" customFormat="1" ht="16.899999999999999" customHeight="1">
      <c r="A7" s="64" t="s">
        <v>281</v>
      </c>
      <c r="B7" s="65">
        <v>4247.4084519999997</v>
      </c>
      <c r="C7" s="66">
        <v>4554.1579099999999</v>
      </c>
      <c r="D7" s="66">
        <v>4572.15373</v>
      </c>
      <c r="E7" s="66">
        <v>4566.3417499999996</v>
      </c>
      <c r="F7" s="66">
        <v>4399.7739300000003</v>
      </c>
      <c r="G7" s="66">
        <v>4544.0676700000004</v>
      </c>
      <c r="H7" s="66">
        <v>4975.64318</v>
      </c>
      <c r="I7" s="66">
        <v>4532.3070900000002</v>
      </c>
      <c r="J7" s="66">
        <v>4609.4213200000004</v>
      </c>
      <c r="K7" s="66">
        <v>4485.8787300000004</v>
      </c>
      <c r="L7" s="66">
        <v>4363.4031100000002</v>
      </c>
      <c r="M7" s="66">
        <v>4548.4098000000004</v>
      </c>
      <c r="N7" s="66">
        <v>4406.5765499999998</v>
      </c>
      <c r="O7" s="66">
        <v>4560.5289700000003</v>
      </c>
      <c r="P7" s="66">
        <v>4641.9137000000001</v>
      </c>
      <c r="Q7" s="66">
        <v>4563.5158300000003</v>
      </c>
      <c r="R7" s="66">
        <v>4476.4887600000002</v>
      </c>
      <c r="S7" s="66">
        <v>4152.7834300000004</v>
      </c>
      <c r="T7" s="66">
        <v>4477.61445</v>
      </c>
      <c r="U7" s="66">
        <v>4274.2969400000002</v>
      </c>
      <c r="V7" s="66">
        <v>4518.4927799999996</v>
      </c>
      <c r="W7" s="66">
        <v>3748.94211</v>
      </c>
      <c r="X7" s="66">
        <v>4032.2116099999998</v>
      </c>
      <c r="Y7" s="66">
        <v>4162.0291299999999</v>
      </c>
      <c r="Z7" s="66">
        <v>3495.22037</v>
      </c>
      <c r="AA7" s="66">
        <v>3776.0866999999998</v>
      </c>
      <c r="AB7" s="66">
        <v>3831.8812600000001</v>
      </c>
      <c r="AC7" s="443">
        <v>3718.7311</v>
      </c>
      <c r="AD7" s="67">
        <v>3703.2300869999999</v>
      </c>
      <c r="AF7" s="59"/>
    </row>
    <row r="8" spans="1:32" s="60" customFormat="1" ht="16.899999999999999" customHeight="1">
      <c r="A8" s="239" t="s">
        <v>286</v>
      </c>
      <c r="B8" s="240">
        <v>4.4042663998299432</v>
      </c>
      <c r="C8" s="241">
        <v>4.7423139586222982</v>
      </c>
      <c r="D8" s="241">
        <v>4.8066358464998</v>
      </c>
      <c r="E8" s="241">
        <v>4.8049609139475491</v>
      </c>
      <c r="F8" s="241">
        <v>4.6360355749717082</v>
      </c>
      <c r="G8" s="241">
        <v>4.7754576972631915</v>
      </c>
      <c r="H8" s="241">
        <v>5.2480871270252623</v>
      </c>
      <c r="I8" s="241">
        <v>4.7678533490006805</v>
      </c>
      <c r="J8" s="241">
        <v>4.8358604873186986</v>
      </c>
      <c r="K8" s="241">
        <v>4.6999127569515746</v>
      </c>
      <c r="L8" s="241">
        <v>4.5484428625335918</v>
      </c>
      <c r="M8" s="241">
        <v>4.7162860001762752</v>
      </c>
      <c r="N8" s="241">
        <v>4.5039335782269534</v>
      </c>
      <c r="O8" s="241">
        <v>4.5971174276063191</v>
      </c>
      <c r="P8" s="241">
        <v>4.6423825806406445</v>
      </c>
      <c r="Q8" s="242">
        <v>4.5329231317835932</v>
      </c>
      <c r="R8" s="242">
        <v>4.3938664944385772</v>
      </c>
      <c r="S8" s="242">
        <v>4.0270781844717156</v>
      </c>
      <c r="T8" s="242">
        <v>4.275200793243112</v>
      </c>
      <c r="U8" s="242">
        <v>4.000158104764294</v>
      </c>
      <c r="V8" s="242">
        <v>4.1471640089652677</v>
      </c>
      <c r="W8" s="242">
        <v>3.3499975962569524</v>
      </c>
      <c r="X8" s="242">
        <v>3.5405869496880196</v>
      </c>
      <c r="Y8" s="242">
        <v>3.60462754896569</v>
      </c>
      <c r="Z8" s="242">
        <v>3.0040931906357273</v>
      </c>
      <c r="AA8" s="242">
        <v>3.2132177134770794</v>
      </c>
      <c r="AB8" s="242">
        <v>3.2257879601646615</v>
      </c>
      <c r="AC8" s="444">
        <v>3.1207776241100231</v>
      </c>
      <c r="AD8" s="243">
        <v>3.0893048845190645</v>
      </c>
      <c r="AF8" s="61"/>
    </row>
    <row r="9" spans="1:32" s="60" customFormat="1" ht="16.899999999999999" customHeight="1">
      <c r="A9" s="239" t="s">
        <v>263</v>
      </c>
      <c r="B9" s="244">
        <v>100</v>
      </c>
      <c r="C9" s="245">
        <v>107.22203813140598</v>
      </c>
      <c r="D9" s="245">
        <v>107.6457275458659</v>
      </c>
      <c r="E9" s="245">
        <v>107.50889163602389</v>
      </c>
      <c r="F9" s="245">
        <v>103.58725749411397</v>
      </c>
      <c r="G9" s="245">
        <v>106.98447585986959</v>
      </c>
      <c r="H9" s="245">
        <v>117.14538962357371</v>
      </c>
      <c r="I9" s="245">
        <v>106.70758749057553</v>
      </c>
      <c r="J9" s="245">
        <v>108.52314704580715</v>
      </c>
      <c r="K9" s="245">
        <v>105.61448894531702</v>
      </c>
      <c r="L9" s="245">
        <v>102.73095133917205</v>
      </c>
      <c r="M9" s="245">
        <v>107.08670596203827</v>
      </c>
      <c r="N9" s="245">
        <v>103.74741680247521</v>
      </c>
      <c r="O9" s="245">
        <v>107.37203689116737</v>
      </c>
      <c r="P9" s="245">
        <v>109.2881401084522</v>
      </c>
      <c r="Q9" s="245">
        <v>107.44235883062186</v>
      </c>
      <c r="R9" s="245">
        <v>105.39341366833068</v>
      </c>
      <c r="S9" s="245">
        <v>97.772170417105926</v>
      </c>
      <c r="T9" s="245">
        <v>105.41991665274391</v>
      </c>
      <c r="U9" s="245">
        <v>100.63305632843809</v>
      </c>
      <c r="V9" s="245">
        <v>106.38234657823769</v>
      </c>
      <c r="W9" s="245">
        <v>88.264223993685277</v>
      </c>
      <c r="X9" s="245">
        <v>94.933455436840106</v>
      </c>
      <c r="Y9" s="245">
        <v>97.989849034655549</v>
      </c>
      <c r="Z9" s="245">
        <v>82.290658162489336</v>
      </c>
      <c r="AA9" s="245">
        <v>88.903309928244227</v>
      </c>
      <c r="AB9" s="245">
        <v>90.216924115119241</v>
      </c>
      <c r="AC9" s="445">
        <v>87.552942977474686</v>
      </c>
      <c r="AD9" s="246">
        <v>87.187990720700299</v>
      </c>
      <c r="AF9" s="61"/>
    </row>
    <row r="10" spans="1:32" s="60" customFormat="1" ht="16.899999999999999" customHeight="1">
      <c r="A10" s="239" t="s">
        <v>264</v>
      </c>
      <c r="B10" s="247" t="s">
        <v>225</v>
      </c>
      <c r="C10" s="248" t="s">
        <v>225</v>
      </c>
      <c r="D10" s="248" t="s">
        <v>225</v>
      </c>
      <c r="E10" s="248" t="s">
        <v>225</v>
      </c>
      <c r="F10" s="248" t="s">
        <v>225</v>
      </c>
      <c r="G10" s="248" t="s">
        <v>225</v>
      </c>
      <c r="H10" s="248" t="s">
        <v>225</v>
      </c>
      <c r="I10" s="248" t="s">
        <v>225</v>
      </c>
      <c r="J10" s="248" t="s">
        <v>225</v>
      </c>
      <c r="K10" s="248" t="s">
        <v>225</v>
      </c>
      <c r="L10" s="248" t="s">
        <v>225</v>
      </c>
      <c r="M10" s="248" t="s">
        <v>225</v>
      </c>
      <c r="N10" s="248" t="s">
        <v>225</v>
      </c>
      <c r="O10" s="248" t="s">
        <v>225</v>
      </c>
      <c r="P10" s="248" t="s">
        <v>225</v>
      </c>
      <c r="Q10" s="245">
        <v>100</v>
      </c>
      <c r="R10" s="245">
        <v>98.092981962987949</v>
      </c>
      <c r="S10" s="245">
        <v>90.999649934379647</v>
      </c>
      <c r="T10" s="245">
        <v>98.117649128435232</v>
      </c>
      <c r="U10" s="245">
        <v>93.662366894868413</v>
      </c>
      <c r="V10" s="245">
        <v>99.013413085936406</v>
      </c>
      <c r="W10" s="245">
        <v>82.150303617989195</v>
      </c>
      <c r="X10" s="245">
        <v>88.357568160336569</v>
      </c>
      <c r="Y10" s="245">
        <v>91.202250305330907</v>
      </c>
      <c r="Z10" s="245">
        <v>76.590517053164234</v>
      </c>
      <c r="AA10" s="245">
        <v>82.745121101069998</v>
      </c>
      <c r="AB10" s="245">
        <v>83.967743352826275</v>
      </c>
      <c r="AC10" s="445">
        <v>81.488291890071068</v>
      </c>
      <c r="AD10" s="246">
        <v>81.148619287248081</v>
      </c>
      <c r="AF10" s="61"/>
    </row>
    <row r="11" spans="1:32" s="5" customFormat="1" ht="54" customHeight="1">
      <c r="A11" s="462" t="s">
        <v>299</v>
      </c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0"/>
      <c r="Y11" s="470"/>
      <c r="Z11" s="470"/>
      <c r="AA11" s="470"/>
      <c r="AB11" s="470"/>
      <c r="AC11" s="470"/>
      <c r="AD11" s="471"/>
    </row>
    <row r="12" spans="1:32" s="62" customFormat="1" ht="15" customHeight="1">
      <c r="A12" s="249"/>
      <c r="B12" s="249"/>
      <c r="C12" s="250"/>
      <c r="D12" s="249"/>
      <c r="E12" s="250"/>
      <c r="F12" s="250"/>
      <c r="G12" s="250"/>
      <c r="H12" s="250"/>
      <c r="I12" s="250"/>
      <c r="J12" s="250"/>
      <c r="K12" s="250"/>
      <c r="L12" s="249"/>
      <c r="M12" s="250"/>
      <c r="N12" s="249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</row>
    <row r="13" spans="1:32" s="62" customFormat="1" ht="15" customHeight="1">
      <c r="A13" s="251" t="s">
        <v>226</v>
      </c>
      <c r="B13" s="249"/>
      <c r="C13" s="250"/>
      <c r="D13" s="249"/>
      <c r="E13" s="250"/>
      <c r="F13" s="250"/>
      <c r="G13" s="250"/>
      <c r="H13" s="250"/>
      <c r="I13" s="250"/>
      <c r="J13" s="250"/>
      <c r="K13" s="250"/>
      <c r="L13" s="249"/>
      <c r="M13" s="250"/>
      <c r="N13" s="249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</row>
    <row r="14" spans="1:32" s="62" customFormat="1" ht="15" customHeight="1">
      <c r="A14" s="251" t="s">
        <v>227</v>
      </c>
      <c r="B14" s="249"/>
      <c r="C14" s="250"/>
      <c r="D14" s="249"/>
      <c r="E14" s="250"/>
      <c r="F14" s="250"/>
      <c r="G14" s="250"/>
      <c r="H14" s="250"/>
      <c r="I14" s="250"/>
      <c r="J14" s="250"/>
      <c r="K14" s="250"/>
      <c r="L14" s="249"/>
      <c r="M14" s="250"/>
      <c r="N14" s="249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</row>
    <row r="15" spans="1:32" s="18" customFormat="1" ht="15" customHeight="1">
      <c r="A15" s="251" t="s">
        <v>228</v>
      </c>
      <c r="B15" s="251"/>
      <c r="C15" s="252"/>
      <c r="D15" s="251"/>
      <c r="E15" s="252"/>
      <c r="F15" s="252"/>
      <c r="G15" s="252"/>
      <c r="H15" s="252"/>
      <c r="I15" s="252"/>
      <c r="J15" s="252"/>
      <c r="K15" s="252"/>
      <c r="L15" s="251"/>
      <c r="M15" s="252"/>
      <c r="N15" s="251"/>
      <c r="O15" s="252"/>
      <c r="P15" s="252"/>
      <c r="Q15" s="252"/>
      <c r="R15" s="252"/>
      <c r="S15" s="252"/>
      <c r="T15" s="252"/>
      <c r="U15" s="252"/>
      <c r="V15" s="252"/>
      <c r="W15" s="252"/>
      <c r="X15" s="253"/>
      <c r="Y15" s="253"/>
      <c r="Z15" s="253"/>
      <c r="AA15" s="253"/>
      <c r="AB15" s="253"/>
      <c r="AC15" s="253"/>
      <c r="AD15" s="253"/>
    </row>
    <row r="16" spans="1:32" s="18" customFormat="1" ht="15" customHeight="1">
      <c r="A16" s="251" t="s">
        <v>266</v>
      </c>
      <c r="B16" s="251"/>
      <c r="C16" s="252"/>
      <c r="D16" s="251"/>
      <c r="E16" s="252"/>
      <c r="F16" s="252"/>
      <c r="G16" s="252"/>
      <c r="H16" s="252"/>
      <c r="I16" s="252"/>
      <c r="J16" s="252"/>
      <c r="K16" s="252"/>
      <c r="L16" s="251"/>
      <c r="M16" s="252"/>
      <c r="N16" s="251"/>
      <c r="O16" s="252"/>
      <c r="P16" s="252"/>
      <c r="Q16" s="252"/>
      <c r="R16" s="252"/>
      <c r="S16" s="252"/>
      <c r="T16" s="252"/>
      <c r="U16" s="252"/>
      <c r="V16" s="252"/>
      <c r="W16" s="252"/>
      <c r="X16" s="253"/>
      <c r="Y16" s="253"/>
      <c r="Z16" s="253"/>
      <c r="AA16" s="253"/>
      <c r="AB16" s="253"/>
      <c r="AC16" s="253"/>
      <c r="AD16" s="253"/>
    </row>
    <row r="17" spans="1:30" s="18" customFormat="1" ht="15" customHeight="1">
      <c r="A17" s="251" t="s">
        <v>265</v>
      </c>
      <c r="B17" s="251"/>
      <c r="C17" s="252"/>
      <c r="D17" s="251"/>
      <c r="E17" s="252"/>
      <c r="F17" s="252"/>
      <c r="G17" s="252"/>
      <c r="H17" s="252"/>
      <c r="I17" s="252"/>
      <c r="J17" s="252"/>
      <c r="K17" s="252"/>
      <c r="L17" s="251"/>
      <c r="M17" s="252"/>
      <c r="N17" s="251"/>
      <c r="O17" s="252"/>
      <c r="P17" s="252"/>
      <c r="Q17" s="252"/>
      <c r="R17" s="252"/>
      <c r="S17" s="252"/>
      <c r="T17" s="252"/>
      <c r="U17" s="252"/>
      <c r="V17" s="252"/>
      <c r="W17" s="252"/>
      <c r="X17" s="253"/>
      <c r="Y17" s="253"/>
      <c r="Z17" s="253"/>
      <c r="AA17" s="253"/>
      <c r="AB17" s="253"/>
      <c r="AC17" s="253"/>
      <c r="AD17" s="253"/>
    </row>
    <row r="18" spans="1:30" s="18" customFormat="1" ht="15" customHeight="1">
      <c r="A18" s="251" t="s">
        <v>267</v>
      </c>
      <c r="B18" s="251"/>
      <c r="C18" s="252"/>
      <c r="D18" s="251"/>
      <c r="E18" s="252"/>
      <c r="F18" s="252"/>
      <c r="G18" s="252"/>
      <c r="H18" s="252"/>
      <c r="I18" s="252"/>
      <c r="J18" s="252"/>
      <c r="K18" s="252"/>
      <c r="L18" s="251"/>
      <c r="M18" s="252"/>
      <c r="N18" s="251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</row>
    <row r="19" spans="1:30" s="18" customFormat="1" ht="15" customHeight="1">
      <c r="A19" s="251"/>
      <c r="B19" s="251"/>
      <c r="C19" s="252"/>
      <c r="D19" s="251"/>
      <c r="E19" s="252"/>
      <c r="F19" s="252"/>
      <c r="G19" s="252"/>
      <c r="H19" s="252"/>
      <c r="I19" s="252"/>
      <c r="J19" s="252"/>
      <c r="K19" s="252"/>
      <c r="L19" s="251"/>
      <c r="M19" s="252"/>
      <c r="N19" s="251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</row>
    <row r="20" spans="1:30" s="63" customFormat="1" ht="15" customHeight="1">
      <c r="A20" s="118"/>
      <c r="B20" s="249"/>
      <c r="C20" s="249"/>
      <c r="D20" s="249"/>
      <c r="E20" s="249"/>
      <c r="F20" s="254"/>
      <c r="G20" s="249"/>
      <c r="H20" s="249"/>
      <c r="I20" s="249"/>
      <c r="J20" s="249"/>
      <c r="K20" s="249"/>
      <c r="L20" s="249"/>
      <c r="M20" s="249"/>
      <c r="N20" s="249"/>
      <c r="O20" s="249"/>
      <c r="P20" s="254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54"/>
    </row>
    <row r="21" spans="1:30" s="63" customFormat="1" ht="15" customHeight="1">
      <c r="A21" s="123" t="s">
        <v>0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</row>
    <row r="22" spans="1:30" ht="15" customHeight="1">
      <c r="A22" s="117"/>
      <c r="B22" s="256"/>
      <c r="C22" s="117"/>
      <c r="D22" s="117"/>
      <c r="E22" s="117"/>
      <c r="F22" s="117"/>
      <c r="G22" s="117"/>
      <c r="H22" s="117"/>
      <c r="I22" s="117"/>
      <c r="J22" s="117"/>
      <c r="K22" s="117"/>
      <c r="L22" s="256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</row>
    <row r="23" spans="1:30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>
      <c r="A24" s="117"/>
      <c r="B24" s="117"/>
      <c r="C24" s="117"/>
      <c r="D24" s="117"/>
      <c r="E24" s="25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0">
      <c r="A25" s="117"/>
      <c r="B25" s="117"/>
      <c r="C25" s="117"/>
      <c r="D25" s="117"/>
      <c r="E25" s="96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</row>
  </sheetData>
  <mergeCells count="2">
    <mergeCell ref="A1:AD1"/>
    <mergeCell ref="A11:AD11"/>
  </mergeCells>
  <hyperlinks>
    <hyperlink ref="A2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Width="2" orientation="landscape" r:id="rId1"/>
  <headerFooter scaleWithDoc="0">
    <oddHeader>&amp;LEnvironnement et territoire&amp;C&amp;"-,Gras"ENVIRONNEMENT ET ÉNERGIE</oddHeader>
    <oddFooter>&amp;C&amp;P/&amp;N&amp;R© IBSA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B050"/>
    <pageSetUpPr fitToPage="1"/>
  </sheetPr>
  <dimension ref="A1:AG21"/>
  <sheetViews>
    <sheetView showGridLines="0" zoomScale="80" zoomScaleNormal="80" zoomScaleSheetLayoutView="70" workbookViewId="0">
      <selection sqref="A1:AE1"/>
    </sheetView>
  </sheetViews>
  <sheetFormatPr baseColWidth="10" defaultColWidth="31.42578125" defaultRowHeight="15"/>
  <cols>
    <col min="1" max="1" width="26.140625" style="47" customWidth="1"/>
    <col min="2" max="2" width="13.42578125" style="47" customWidth="1"/>
    <col min="3" max="31" width="9.7109375" style="47" customWidth="1"/>
    <col min="32" max="271" width="9.140625" style="47" customWidth="1"/>
    <col min="272" max="16384" width="31.42578125" style="47"/>
  </cols>
  <sheetData>
    <row r="1" spans="1:33" ht="63" customHeight="1">
      <c r="A1" s="457" t="s">
        <v>364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9"/>
    </row>
    <row r="2" spans="1:33" s="5" customFormat="1" ht="20.100000000000001" customHeight="1">
      <c r="A2" s="222"/>
      <c r="B2" s="258"/>
      <c r="C2" s="223">
        <v>1990</v>
      </c>
      <c r="D2" s="98">
        <v>1991</v>
      </c>
      <c r="E2" s="98">
        <v>1992</v>
      </c>
      <c r="F2" s="223">
        <v>1993</v>
      </c>
      <c r="G2" s="98">
        <v>1994</v>
      </c>
      <c r="H2" s="98">
        <v>1995</v>
      </c>
      <c r="I2" s="223">
        <v>1996</v>
      </c>
      <c r="J2" s="98">
        <v>1997</v>
      </c>
      <c r="K2" s="98">
        <v>1998</v>
      </c>
      <c r="L2" s="98">
        <v>1999</v>
      </c>
      <c r="M2" s="98">
        <v>2000</v>
      </c>
      <c r="N2" s="98">
        <v>2001</v>
      </c>
      <c r="O2" s="98">
        <v>2002</v>
      </c>
      <c r="P2" s="98">
        <v>2003</v>
      </c>
      <c r="Q2" s="98">
        <v>2004</v>
      </c>
      <c r="R2" s="98">
        <v>2005</v>
      </c>
      <c r="S2" s="98">
        <v>2006</v>
      </c>
      <c r="T2" s="98">
        <v>2007</v>
      </c>
      <c r="U2" s="98">
        <v>2008</v>
      </c>
      <c r="V2" s="98">
        <v>2009</v>
      </c>
      <c r="W2" s="98">
        <v>2010</v>
      </c>
      <c r="X2" s="98">
        <v>2011</v>
      </c>
      <c r="Y2" s="98">
        <v>2012</v>
      </c>
      <c r="Z2" s="98">
        <v>2013</v>
      </c>
      <c r="AA2" s="98">
        <v>2014</v>
      </c>
      <c r="AB2" s="98">
        <v>2015</v>
      </c>
      <c r="AC2" s="98">
        <v>2016</v>
      </c>
      <c r="AD2" s="98">
        <v>2017</v>
      </c>
      <c r="AE2" s="98">
        <v>2018</v>
      </c>
    </row>
    <row r="3" spans="1:33" s="5" customFormat="1" ht="17.100000000000001" customHeight="1">
      <c r="A3" s="472" t="s">
        <v>229</v>
      </c>
      <c r="B3" s="259" t="s">
        <v>230</v>
      </c>
      <c r="C3" s="260">
        <v>0.35910715853713254</v>
      </c>
      <c r="D3" s="261">
        <v>0.35726172709032505</v>
      </c>
      <c r="E3" s="261">
        <v>0.35529754158759919</v>
      </c>
      <c r="F3" s="261">
        <v>0.33756749395548019</v>
      </c>
      <c r="G3" s="261">
        <v>0.32240898399226731</v>
      </c>
      <c r="H3" s="261">
        <v>0.31422713049535184</v>
      </c>
      <c r="I3" s="261">
        <v>0.31428220458921019</v>
      </c>
      <c r="J3" s="261">
        <v>0.29738774314894617</v>
      </c>
      <c r="K3" s="261">
        <v>0.31385254485727548</v>
      </c>
      <c r="L3" s="261">
        <v>0.25336109453385774</v>
      </c>
      <c r="M3" s="261">
        <v>0.23455780001210788</v>
      </c>
      <c r="N3" s="261">
        <v>0.25936874316614017</v>
      </c>
      <c r="O3" s="261">
        <v>0.23279427782332537</v>
      </c>
      <c r="P3" s="261">
        <v>0.23045289300954236</v>
      </c>
      <c r="Q3" s="261">
        <v>0.23214486155233338</v>
      </c>
      <c r="R3" s="261">
        <v>0.22341225911750595</v>
      </c>
      <c r="S3" s="261">
        <v>0.19357391703134219</v>
      </c>
      <c r="T3" s="261">
        <v>0.17940605281186128</v>
      </c>
      <c r="U3" s="261">
        <v>0.18373439499349059</v>
      </c>
      <c r="V3" s="261">
        <v>0.17180245146690684</v>
      </c>
      <c r="W3" s="261">
        <v>0.17314316935249052</v>
      </c>
      <c r="X3" s="261">
        <v>0.1535784218801298</v>
      </c>
      <c r="Y3" s="262">
        <v>0.15528542357328465</v>
      </c>
      <c r="Z3" s="262">
        <v>0.15481787973528602</v>
      </c>
      <c r="AA3" s="262">
        <v>0.13224798028490034</v>
      </c>
      <c r="AB3" s="262">
        <v>0.13633792870455758</v>
      </c>
      <c r="AC3" s="262">
        <v>0.13270020486176709</v>
      </c>
      <c r="AD3" s="262">
        <v>0.12322734551321064</v>
      </c>
      <c r="AE3" s="263">
        <v>0.11447796202191075</v>
      </c>
      <c r="AG3" s="59"/>
    </row>
    <row r="4" spans="1:33" s="5" customFormat="1" ht="17.100000000000001" customHeight="1">
      <c r="A4" s="473"/>
      <c r="B4" s="264" t="s">
        <v>231</v>
      </c>
      <c r="C4" s="265">
        <v>100</v>
      </c>
      <c r="D4" s="266">
        <v>99.486105636455406</v>
      </c>
      <c r="E4" s="266">
        <v>98.939142019598748</v>
      </c>
      <c r="F4" s="266">
        <v>94.00188381947136</v>
      </c>
      <c r="G4" s="266">
        <v>89.780717629144519</v>
      </c>
      <c r="H4" s="266">
        <v>87.502329882644204</v>
      </c>
      <c r="I4" s="266">
        <v>87.517666278076348</v>
      </c>
      <c r="J4" s="266">
        <v>82.813092437475206</v>
      </c>
      <c r="K4" s="266">
        <v>87.398019615034315</v>
      </c>
      <c r="L4" s="266">
        <v>70.553061533486414</v>
      </c>
      <c r="M4" s="266">
        <v>65.316937976844599</v>
      </c>
      <c r="N4" s="266">
        <v>72.226001905033272</v>
      </c>
      <c r="O4" s="266">
        <v>64.825852754270258</v>
      </c>
      <c r="P4" s="266">
        <v>64.173851044440539</v>
      </c>
      <c r="Q4" s="266">
        <v>64.64501083687783</v>
      </c>
      <c r="R4" s="266">
        <v>62.213256908495907</v>
      </c>
      <c r="S4" s="266">
        <v>53.904221185645397</v>
      </c>
      <c r="T4" s="266">
        <v>49.958918541945543</v>
      </c>
      <c r="U4" s="266">
        <v>51.164225113739136</v>
      </c>
      <c r="V4" s="266">
        <v>47.841555753654532</v>
      </c>
      <c r="W4" s="266">
        <v>48.214903333537166</v>
      </c>
      <c r="X4" s="266">
        <v>42.766739183298519</v>
      </c>
      <c r="Y4" s="267">
        <v>43.242085233237631</v>
      </c>
      <c r="Z4" s="267">
        <v>43.111889043358481</v>
      </c>
      <c r="AA4" s="267">
        <v>36.826884995450619</v>
      </c>
      <c r="AB4" s="267">
        <v>37.96580643503377</v>
      </c>
      <c r="AC4" s="267">
        <v>36.952815255016858</v>
      </c>
      <c r="AD4" s="267">
        <v>34.314923159758912</v>
      </c>
      <c r="AE4" s="268">
        <v>31.878496237237623</v>
      </c>
      <c r="AG4" s="59"/>
    </row>
    <row r="5" spans="1:33" s="5" customFormat="1" ht="17.100000000000001" customHeight="1">
      <c r="A5" s="472" t="s">
        <v>232</v>
      </c>
      <c r="B5" s="259" t="s">
        <v>233</v>
      </c>
      <c r="C5" s="269">
        <v>35.038147618342919</v>
      </c>
      <c r="D5" s="270">
        <v>34.513174526312284</v>
      </c>
      <c r="E5" s="270">
        <v>34.669863612619785</v>
      </c>
      <c r="F5" s="270">
        <v>33.084335590324471</v>
      </c>
      <c r="G5" s="270">
        <v>30.398826071739862</v>
      </c>
      <c r="H5" s="270">
        <v>28.892733174371752</v>
      </c>
      <c r="I5" s="270">
        <v>28.342550066510775</v>
      </c>
      <c r="J5" s="270">
        <v>25.825217599453417</v>
      </c>
      <c r="K5" s="270">
        <v>26.355492717312902</v>
      </c>
      <c r="L5" s="270">
        <v>22.357269795641297</v>
      </c>
      <c r="M5" s="270">
        <v>20.733825112424313</v>
      </c>
      <c r="N5" s="270">
        <v>21.604173924321515</v>
      </c>
      <c r="O5" s="270">
        <v>19.144139348046991</v>
      </c>
      <c r="P5" s="270">
        <v>19.523630290872877</v>
      </c>
      <c r="Q5" s="270">
        <v>18.922969788428066</v>
      </c>
      <c r="R5" s="270">
        <v>17.844661629019885</v>
      </c>
      <c r="S5" s="270">
        <v>15.706822709622811</v>
      </c>
      <c r="T5" s="270">
        <v>14.448210670005441</v>
      </c>
      <c r="U5" s="270">
        <v>14.027469595450548</v>
      </c>
      <c r="V5" s="270">
        <v>13.205696972509342</v>
      </c>
      <c r="W5" s="270">
        <v>12.880662110030771</v>
      </c>
      <c r="X5" s="270">
        <v>12.166034402589545</v>
      </c>
      <c r="Y5" s="271">
        <v>12.189080509999282</v>
      </c>
      <c r="Z5" s="271">
        <v>11.97744621700839</v>
      </c>
      <c r="AA5" s="271">
        <v>10.838621772711864</v>
      </c>
      <c r="AB5" s="271">
        <v>10.95913745285792</v>
      </c>
      <c r="AC5" s="271">
        <v>10.66167387399206</v>
      </c>
      <c r="AD5" s="271">
        <v>10.07898102701437</v>
      </c>
      <c r="AE5" s="272">
        <v>9.4328361980314916</v>
      </c>
      <c r="AG5" s="59"/>
    </row>
    <row r="6" spans="1:33" s="5" customFormat="1" ht="17.100000000000001" customHeight="1">
      <c r="A6" s="473"/>
      <c r="B6" s="264" t="s">
        <v>231</v>
      </c>
      <c r="C6" s="265">
        <v>100</v>
      </c>
      <c r="D6" s="266">
        <v>98.501709914151377</v>
      </c>
      <c r="E6" s="266">
        <v>98.948905605014531</v>
      </c>
      <c r="F6" s="266">
        <v>94.423757644666111</v>
      </c>
      <c r="G6" s="266">
        <v>86.759227122571076</v>
      </c>
      <c r="H6" s="266">
        <v>82.460789563104754</v>
      </c>
      <c r="I6" s="266">
        <v>80.89054928141546</v>
      </c>
      <c r="J6" s="266">
        <v>73.706001472331224</v>
      </c>
      <c r="K6" s="266">
        <v>75.219423710388909</v>
      </c>
      <c r="L6" s="266">
        <v>63.808366923875226</v>
      </c>
      <c r="M6" s="266">
        <v>59.175003593996763</v>
      </c>
      <c r="N6" s="266">
        <v>61.659007090350435</v>
      </c>
      <c r="O6" s="266">
        <v>54.637989304048688</v>
      </c>
      <c r="P6" s="266">
        <v>55.721068657899039</v>
      </c>
      <c r="Q6" s="266">
        <v>54.006764268901165</v>
      </c>
      <c r="R6" s="266">
        <v>50.929238107547604</v>
      </c>
      <c r="S6" s="266">
        <v>44.827777086594864</v>
      </c>
      <c r="T6" s="266">
        <v>41.235657853218292</v>
      </c>
      <c r="U6" s="266">
        <v>40.034849296961653</v>
      </c>
      <c r="V6" s="266">
        <v>37.689483805918982</v>
      </c>
      <c r="W6" s="266">
        <v>36.761823856486011</v>
      </c>
      <c r="X6" s="266">
        <v>34.722253399664517</v>
      </c>
      <c r="Y6" s="267">
        <v>34.788027731289489</v>
      </c>
      <c r="Z6" s="267">
        <v>34.184016653717286</v>
      </c>
      <c r="AA6" s="267">
        <v>30.933775069312475</v>
      </c>
      <c r="AB6" s="267">
        <v>31.277730695787902</v>
      </c>
      <c r="AC6" s="267">
        <v>30.428760076376115</v>
      </c>
      <c r="AD6" s="267">
        <v>28.765735953854747</v>
      </c>
      <c r="AE6" s="268">
        <v>26.921617834309487</v>
      </c>
      <c r="AG6" s="59"/>
    </row>
    <row r="7" spans="1:33" s="5" customFormat="1" ht="17.100000000000001" customHeight="1">
      <c r="A7" s="474" t="s">
        <v>272</v>
      </c>
      <c r="B7" s="273" t="s">
        <v>234</v>
      </c>
      <c r="C7" s="274">
        <v>1.7953295627424766</v>
      </c>
      <c r="D7" s="275">
        <v>1.8113510851190517</v>
      </c>
      <c r="E7" s="275">
        <v>1.7454127316307657</v>
      </c>
      <c r="F7" s="275">
        <v>1.6527159702195326</v>
      </c>
      <c r="G7" s="275">
        <v>1.4480874595303088</v>
      </c>
      <c r="H7" s="275">
        <v>1.442192239097694</v>
      </c>
      <c r="I7" s="275">
        <v>1.4035098422975358</v>
      </c>
      <c r="J7" s="275">
        <v>1.2312482908065085</v>
      </c>
      <c r="K7" s="275">
        <v>1.1659584561687437</v>
      </c>
      <c r="L7" s="275">
        <v>0.98409518415458697</v>
      </c>
      <c r="M7" s="275">
        <v>0.9391524227337209</v>
      </c>
      <c r="N7" s="275">
        <v>0.89246037365232922</v>
      </c>
      <c r="O7" s="275">
        <v>0.85100499229905946</v>
      </c>
      <c r="P7" s="275">
        <v>0.81129008356712184</v>
      </c>
      <c r="Q7" s="275">
        <v>0.79850105801698246</v>
      </c>
      <c r="R7" s="275">
        <v>0.75305735177285027</v>
      </c>
      <c r="S7" s="275">
        <v>0.74723525390451917</v>
      </c>
      <c r="T7" s="275">
        <v>0.70560559274825663</v>
      </c>
      <c r="U7" s="275">
        <v>0.73435453702891651</v>
      </c>
      <c r="V7" s="275">
        <v>0.7339658161478555</v>
      </c>
      <c r="W7" s="275">
        <v>0.72532473424247801</v>
      </c>
      <c r="X7" s="275">
        <v>0.64392806810151337</v>
      </c>
      <c r="Y7" s="276">
        <v>0.63207281704527807</v>
      </c>
      <c r="Z7" s="276">
        <v>0.63566064806079048</v>
      </c>
      <c r="AA7" s="276">
        <v>0.52335767701520208</v>
      </c>
      <c r="AB7" s="276">
        <v>0.52344813209847141</v>
      </c>
      <c r="AC7" s="276">
        <v>0.51831516331243888</v>
      </c>
      <c r="AD7" s="276">
        <v>0.48933417435566468</v>
      </c>
      <c r="AE7" s="277">
        <v>0.49626480487690278</v>
      </c>
      <c r="AG7" s="59"/>
    </row>
    <row r="8" spans="1:33" s="5" customFormat="1" ht="17.100000000000001" customHeight="1">
      <c r="A8" s="473"/>
      <c r="B8" s="278" t="s">
        <v>231</v>
      </c>
      <c r="C8" s="265">
        <v>100</v>
      </c>
      <c r="D8" s="266">
        <v>100.89240007567754</v>
      </c>
      <c r="E8" s="266">
        <v>97.219628521269385</v>
      </c>
      <c r="F8" s="266">
        <v>92.056411508921357</v>
      </c>
      <c r="G8" s="266">
        <v>80.658587124152632</v>
      </c>
      <c r="H8" s="266">
        <v>80.330222875328602</v>
      </c>
      <c r="I8" s="266">
        <v>78.175610284809665</v>
      </c>
      <c r="J8" s="266">
        <v>68.580628111849336</v>
      </c>
      <c r="K8" s="266">
        <v>64.943979109198779</v>
      </c>
      <c r="L8" s="266">
        <v>54.814180336412491</v>
      </c>
      <c r="M8" s="266">
        <v>52.310864936636349</v>
      </c>
      <c r="N8" s="266">
        <v>49.710114074490093</v>
      </c>
      <c r="O8" s="266">
        <v>47.401046022942822</v>
      </c>
      <c r="P8" s="266">
        <v>45.188922435378728</v>
      </c>
      <c r="Q8" s="266">
        <v>44.476572691045249</v>
      </c>
      <c r="R8" s="266">
        <v>41.945354624613252</v>
      </c>
      <c r="S8" s="266">
        <v>41.621063308458602</v>
      </c>
      <c r="T8" s="266">
        <v>39.302287857968572</v>
      </c>
      <c r="U8" s="266">
        <v>40.903606349975355</v>
      </c>
      <c r="V8" s="266">
        <v>40.881954565861292</v>
      </c>
      <c r="W8" s="266">
        <v>40.40064561375015</v>
      </c>
      <c r="X8" s="266">
        <v>35.866844810257206</v>
      </c>
      <c r="Y8" s="267">
        <v>35.20650637979513</v>
      </c>
      <c r="Z8" s="267">
        <v>35.406348853843838</v>
      </c>
      <c r="AA8" s="267">
        <v>29.15106439932627</v>
      </c>
      <c r="AB8" s="267">
        <v>29.156102754687119</v>
      </c>
      <c r="AC8" s="267">
        <v>28.870195983442759</v>
      </c>
      <c r="AD8" s="267">
        <v>27.255952584447869</v>
      </c>
      <c r="AE8" s="268">
        <v>27.641989257884646</v>
      </c>
      <c r="AG8" s="59"/>
    </row>
    <row r="9" spans="1:33" s="5" customFormat="1" ht="54" customHeight="1">
      <c r="A9" s="462" t="s">
        <v>290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1"/>
    </row>
    <row r="10" spans="1:33" s="62" customFormat="1" ht="15" customHeight="1">
      <c r="A10" s="249"/>
      <c r="B10" s="249"/>
      <c r="C10" s="249"/>
      <c r="D10" s="250"/>
      <c r="E10" s="249"/>
      <c r="F10" s="250"/>
      <c r="G10" s="250"/>
      <c r="H10" s="250"/>
      <c r="I10" s="250"/>
      <c r="J10" s="250"/>
      <c r="K10" s="250"/>
      <c r="L10" s="250"/>
      <c r="M10" s="249"/>
      <c r="N10" s="250"/>
      <c r="O10" s="249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</row>
    <row r="11" spans="1:33" s="18" customFormat="1" ht="15" customHeight="1">
      <c r="A11" s="251" t="s">
        <v>300</v>
      </c>
      <c r="B11" s="251"/>
      <c r="C11" s="251"/>
      <c r="D11" s="252"/>
      <c r="E11" s="251"/>
      <c r="F11" s="252"/>
      <c r="G11" s="252"/>
      <c r="H11" s="252"/>
      <c r="I11" s="252"/>
      <c r="J11" s="252"/>
      <c r="K11" s="252"/>
      <c r="L11" s="252"/>
      <c r="M11" s="251"/>
      <c r="N11" s="252"/>
      <c r="O11" s="251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</row>
    <row r="12" spans="1:33" s="18" customFormat="1" ht="15" customHeight="1">
      <c r="A12" s="251" t="s">
        <v>253</v>
      </c>
      <c r="B12" s="251"/>
      <c r="C12" s="251"/>
      <c r="D12" s="252"/>
      <c r="E12" s="251"/>
      <c r="F12" s="252"/>
      <c r="G12" s="252"/>
      <c r="H12" s="252"/>
      <c r="I12" s="252"/>
      <c r="J12" s="252"/>
      <c r="K12" s="252"/>
      <c r="L12" s="252"/>
      <c r="M12" s="251"/>
      <c r="N12" s="252"/>
      <c r="O12" s="251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</row>
    <row r="13" spans="1:33" s="18" customFormat="1" ht="15" customHeight="1">
      <c r="A13" s="251" t="s">
        <v>254</v>
      </c>
      <c r="B13" s="251"/>
      <c r="C13" s="251"/>
      <c r="D13" s="252"/>
      <c r="E13" s="251"/>
      <c r="F13" s="252"/>
      <c r="G13" s="252"/>
      <c r="H13" s="252"/>
      <c r="I13" s="252"/>
      <c r="J13" s="252"/>
      <c r="K13" s="252"/>
      <c r="L13" s="252"/>
      <c r="M13" s="251"/>
      <c r="N13" s="252"/>
      <c r="O13" s="251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1:33" s="18" customFormat="1" ht="15" customHeight="1">
      <c r="A14" s="251" t="s">
        <v>273</v>
      </c>
      <c r="B14" s="251"/>
      <c r="C14" s="251"/>
      <c r="D14" s="252"/>
      <c r="E14" s="251"/>
      <c r="F14" s="252"/>
      <c r="G14" s="252"/>
      <c r="H14" s="252"/>
      <c r="I14" s="252"/>
      <c r="J14" s="252"/>
      <c r="K14" s="252"/>
      <c r="L14" s="252"/>
      <c r="M14" s="251"/>
      <c r="N14" s="252"/>
      <c r="O14" s="251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3" s="18" customFormat="1" ht="15" customHeight="1">
      <c r="A15" s="251" t="s">
        <v>255</v>
      </c>
      <c r="B15" s="251"/>
      <c r="C15" s="251"/>
      <c r="D15" s="252"/>
      <c r="E15" s="251"/>
      <c r="F15" s="252"/>
      <c r="G15" s="252"/>
      <c r="H15" s="252"/>
      <c r="I15" s="252"/>
      <c r="J15" s="252"/>
      <c r="K15" s="252"/>
      <c r="L15" s="252"/>
      <c r="M15" s="251"/>
      <c r="N15" s="252"/>
      <c r="O15" s="251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</row>
    <row r="16" spans="1:33" s="18" customFormat="1" ht="15" customHeight="1">
      <c r="A16" s="251" t="s">
        <v>256</v>
      </c>
      <c r="B16" s="251"/>
      <c r="C16" s="251"/>
      <c r="D16" s="252"/>
      <c r="E16" s="251"/>
      <c r="F16" s="252"/>
      <c r="G16" s="252"/>
      <c r="H16" s="252"/>
      <c r="I16" s="252"/>
      <c r="J16" s="252"/>
      <c r="K16" s="252"/>
      <c r="L16" s="252"/>
      <c r="M16" s="251"/>
      <c r="N16" s="252"/>
      <c r="O16" s="251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</row>
    <row r="17" spans="1:31" s="18" customFormat="1" ht="15" customHeight="1">
      <c r="A17" s="251" t="s">
        <v>268</v>
      </c>
      <c r="B17" s="251"/>
      <c r="C17" s="251"/>
      <c r="D17" s="252"/>
      <c r="E17" s="251"/>
      <c r="F17" s="252"/>
      <c r="G17" s="252"/>
      <c r="H17" s="252"/>
      <c r="I17" s="252"/>
      <c r="J17" s="252"/>
      <c r="K17" s="252"/>
      <c r="L17" s="252"/>
      <c r="M17" s="251"/>
      <c r="N17" s="252"/>
      <c r="O17" s="251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:31" s="18" customFormat="1" ht="15" customHeight="1">
      <c r="A18" s="251"/>
      <c r="B18" s="251"/>
      <c r="C18" s="251"/>
      <c r="D18" s="252"/>
      <c r="E18" s="251"/>
      <c r="F18" s="252"/>
      <c r="G18" s="252"/>
      <c r="H18" s="252"/>
      <c r="I18" s="252"/>
      <c r="J18" s="252"/>
      <c r="K18" s="252"/>
      <c r="L18" s="252"/>
      <c r="M18" s="251"/>
      <c r="N18" s="252"/>
      <c r="O18" s="251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</row>
    <row r="19" spans="1:31" s="63" customFormat="1" ht="15" customHeight="1">
      <c r="A19" s="118"/>
      <c r="B19" s="118"/>
      <c r="C19" s="249"/>
      <c r="D19" s="249"/>
      <c r="E19" s="249"/>
      <c r="F19" s="249"/>
      <c r="G19" s="254"/>
      <c r="H19" s="249"/>
      <c r="I19" s="249"/>
      <c r="J19" s="249"/>
      <c r="K19" s="249"/>
      <c r="L19" s="249"/>
      <c r="M19" s="249"/>
      <c r="N19" s="249"/>
      <c r="O19" s="249"/>
      <c r="P19" s="249"/>
      <c r="Q19" s="254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54"/>
    </row>
    <row r="20" spans="1:31" s="63" customFormat="1" ht="15" customHeight="1">
      <c r="A20" s="123" t="s">
        <v>0</v>
      </c>
      <c r="B20" s="12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</row>
    <row r="21" spans="1:31" ht="15" customHeight="1">
      <c r="A21" s="117"/>
      <c r="B21" s="117"/>
      <c r="C21" s="256"/>
      <c r="D21" s="117"/>
      <c r="E21" s="117"/>
      <c r="F21" s="117"/>
      <c r="G21" s="117"/>
      <c r="H21" s="117"/>
      <c r="I21" s="117"/>
      <c r="J21" s="117"/>
      <c r="K21" s="117"/>
      <c r="L21" s="117"/>
      <c r="M21" s="256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</row>
  </sheetData>
  <mergeCells count="5">
    <mergeCell ref="A1:AE1"/>
    <mergeCell ref="A3:A4"/>
    <mergeCell ref="A5:A6"/>
    <mergeCell ref="A7:A8"/>
    <mergeCell ref="A9:AE9"/>
  </mergeCells>
  <hyperlinks>
    <hyperlink ref="A2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scaleWithDoc="0">
    <oddHeader>&amp;LEnvironnement et territoire&amp;C&amp;"-,Gras"ENVIRONNEMENT ET ÉNERGIE</oddHeader>
    <oddFooter>&amp;C&amp;P/&amp;N&amp;R© IBSA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C40"/>
  <sheetViews>
    <sheetView showGridLines="0" zoomScale="80" zoomScaleNormal="80" zoomScaleSheetLayoutView="70" zoomScalePageLayoutView="80" workbookViewId="0">
      <selection sqref="A1:C1"/>
    </sheetView>
  </sheetViews>
  <sheetFormatPr baseColWidth="10" defaultColWidth="31.42578125" defaultRowHeight="15"/>
  <cols>
    <col min="1" max="1" width="36.7109375" style="47" customWidth="1"/>
    <col min="2" max="2" width="56.28515625" style="47" customWidth="1"/>
    <col min="3" max="3" width="13.7109375" style="47" customWidth="1"/>
    <col min="4" max="229" width="9.140625" style="47" customWidth="1"/>
    <col min="230" max="16384" width="31.42578125" style="47"/>
  </cols>
  <sheetData>
    <row r="1" spans="1:3" ht="60" customHeight="1">
      <c r="A1" s="475" t="s">
        <v>235</v>
      </c>
      <c r="B1" s="476"/>
      <c r="C1" s="477"/>
    </row>
    <row r="2" spans="1:3" ht="30">
      <c r="A2" s="342" t="s">
        <v>236</v>
      </c>
      <c r="B2" s="343" t="s">
        <v>275</v>
      </c>
      <c r="C2" s="98" t="s">
        <v>301</v>
      </c>
    </row>
    <row r="3" spans="1:3" ht="17.25" customHeight="1">
      <c r="A3" s="279" t="s">
        <v>237</v>
      </c>
      <c r="B3" s="280" t="s">
        <v>239</v>
      </c>
      <c r="C3" s="281">
        <v>15.332000000000001</v>
      </c>
    </row>
    <row r="4" spans="1:3" ht="17.25" customHeight="1">
      <c r="A4" s="282"/>
      <c r="B4" s="280" t="s">
        <v>238</v>
      </c>
      <c r="C4" s="281">
        <v>14.189</v>
      </c>
    </row>
    <row r="5" spans="1:3" ht="17.25" customHeight="1">
      <c r="A5" s="282"/>
      <c r="B5" s="280" t="s">
        <v>258</v>
      </c>
      <c r="C5" s="281">
        <v>9.4239999999999995</v>
      </c>
    </row>
    <row r="6" spans="1:3" ht="17.25" customHeight="1">
      <c r="A6" s="282"/>
      <c r="B6" s="280" t="s">
        <v>240</v>
      </c>
      <c r="C6" s="281">
        <v>8.6219999999999999</v>
      </c>
    </row>
    <row r="7" spans="1:3" ht="17.25" customHeight="1">
      <c r="A7" s="282"/>
      <c r="B7" s="283" t="s">
        <v>241</v>
      </c>
      <c r="C7" s="284">
        <v>5.26</v>
      </c>
    </row>
    <row r="8" spans="1:3" ht="17.25" customHeight="1">
      <c r="A8" s="285"/>
      <c r="B8" s="286" t="s">
        <v>287</v>
      </c>
      <c r="C8" s="287">
        <v>110.908</v>
      </c>
    </row>
    <row r="9" spans="1:3" ht="17.25" customHeight="1">
      <c r="A9" s="288" t="s">
        <v>249</v>
      </c>
      <c r="B9" s="280" t="s">
        <v>242</v>
      </c>
      <c r="C9" s="281">
        <v>5.9084000000000003</v>
      </c>
    </row>
    <row r="10" spans="1:3" ht="17.25" customHeight="1">
      <c r="A10" s="282"/>
      <c r="B10" s="280" t="s">
        <v>243</v>
      </c>
      <c r="C10" s="281">
        <v>5.1928999999999998</v>
      </c>
    </row>
    <row r="11" spans="1:3" ht="17.25" customHeight="1">
      <c r="A11" s="282"/>
      <c r="B11" s="280" t="s">
        <v>244</v>
      </c>
      <c r="C11" s="281">
        <v>5.1856</v>
      </c>
    </row>
    <row r="12" spans="1:3" ht="17.25" customHeight="1">
      <c r="A12" s="282"/>
      <c r="B12" s="280" t="s">
        <v>250</v>
      </c>
      <c r="C12" s="281">
        <v>4.7153999999999998</v>
      </c>
    </row>
    <row r="13" spans="1:3" ht="17.25" customHeight="1">
      <c r="A13" s="282"/>
      <c r="B13" s="283" t="s">
        <v>245</v>
      </c>
      <c r="C13" s="284">
        <v>4.6806000000000001</v>
      </c>
    </row>
    <row r="14" spans="1:3" ht="17.25" customHeight="1">
      <c r="A14" s="279"/>
      <c r="B14" s="286" t="s">
        <v>288</v>
      </c>
      <c r="C14" s="287">
        <v>101.083</v>
      </c>
    </row>
    <row r="15" spans="1:3" ht="17.25" customHeight="1">
      <c r="A15" s="279"/>
      <c r="B15" s="280" t="s">
        <v>259</v>
      </c>
      <c r="C15" s="281">
        <v>2.4182000000000001</v>
      </c>
    </row>
    <row r="16" spans="1:3" ht="17.25" customHeight="1">
      <c r="A16" s="279"/>
      <c r="B16" s="283" t="s">
        <v>260</v>
      </c>
      <c r="C16" s="284">
        <v>1.1512</v>
      </c>
    </row>
    <row r="17" spans="1:3" ht="17.25" customHeight="1">
      <c r="A17" s="279"/>
      <c r="B17" s="286" t="s">
        <v>289</v>
      </c>
      <c r="C17" s="287">
        <v>7.4875999999999996</v>
      </c>
    </row>
    <row r="18" spans="1:3" ht="17.25" customHeight="1">
      <c r="A18" s="289"/>
      <c r="B18" s="290" t="s">
        <v>248</v>
      </c>
      <c r="C18" s="291">
        <v>4.5212000000000003</v>
      </c>
    </row>
    <row r="19" spans="1:3" ht="17.25" customHeight="1">
      <c r="A19" s="292" t="s">
        <v>246</v>
      </c>
      <c r="B19" s="292"/>
      <c r="C19" s="293">
        <v>21</v>
      </c>
    </row>
    <row r="20" spans="1:3" ht="17.25" customHeight="1">
      <c r="A20" s="292" t="s">
        <v>247</v>
      </c>
      <c r="B20" s="292"/>
      <c r="C20" s="293">
        <v>39</v>
      </c>
    </row>
    <row r="21" spans="1:3" ht="17.25" customHeight="1">
      <c r="A21" s="292" t="s">
        <v>261</v>
      </c>
      <c r="B21" s="292"/>
      <c r="C21" s="293">
        <v>48</v>
      </c>
    </row>
    <row r="22" spans="1:3" s="45" customFormat="1" ht="54" customHeight="1">
      <c r="A22" s="467" t="s">
        <v>257</v>
      </c>
      <c r="B22" s="468"/>
      <c r="C22" s="469"/>
    </row>
    <row r="23" spans="1:3">
      <c r="A23" s="117"/>
      <c r="B23" s="117"/>
      <c r="C23" s="117"/>
    </row>
    <row r="24" spans="1:3" s="55" customFormat="1" ht="17.25" customHeight="1">
      <c r="A24" s="162" t="s">
        <v>274</v>
      </c>
      <c r="B24" s="162"/>
      <c r="C24" s="162"/>
    </row>
    <row r="25" spans="1:3" s="55" customFormat="1" ht="17.25" customHeight="1">
      <c r="A25" s="162" t="s">
        <v>262</v>
      </c>
      <c r="B25" s="162"/>
      <c r="C25" s="162"/>
    </row>
    <row r="26" spans="1:3" s="55" customFormat="1" ht="17.25" customHeight="1">
      <c r="A26" s="162"/>
      <c r="B26" s="162"/>
      <c r="C26" s="162"/>
    </row>
    <row r="27" spans="1:3" s="55" customFormat="1" ht="17.25" customHeight="1">
      <c r="A27" s="162"/>
      <c r="B27" s="162"/>
      <c r="C27" s="162"/>
    </row>
    <row r="28" spans="1:3" ht="19.5" customHeight="1">
      <c r="A28" s="123" t="s">
        <v>0</v>
      </c>
      <c r="B28" s="123"/>
      <c r="C28" s="117"/>
    </row>
    <row r="29" spans="1:3">
      <c r="A29" s="117"/>
      <c r="B29" s="117"/>
      <c r="C29" s="117"/>
    </row>
    <row r="30" spans="1:3">
      <c r="A30" s="117"/>
      <c r="B30" s="117"/>
      <c r="C30" s="117"/>
    </row>
    <row r="31" spans="1:3">
      <c r="A31" s="117"/>
      <c r="B31" s="117"/>
      <c r="C31" s="117"/>
    </row>
    <row r="32" spans="1:3">
      <c r="A32" s="117"/>
      <c r="B32" s="117"/>
      <c r="C32" s="117"/>
    </row>
    <row r="33" spans="1:3">
      <c r="A33" s="117"/>
      <c r="B33" s="117"/>
      <c r="C33" s="117"/>
    </row>
    <row r="34" spans="1:3">
      <c r="A34" s="117"/>
      <c r="B34" s="117"/>
      <c r="C34" s="117"/>
    </row>
    <row r="35" spans="1:3">
      <c r="A35" s="117"/>
      <c r="B35" s="117"/>
      <c r="C35" s="117"/>
    </row>
    <row r="36" spans="1:3">
      <c r="A36" s="117"/>
      <c r="B36" s="117"/>
      <c r="C36" s="117"/>
    </row>
    <row r="37" spans="1:3">
      <c r="A37" s="117"/>
      <c r="B37" s="117"/>
      <c r="C37" s="117"/>
    </row>
    <row r="38" spans="1:3">
      <c r="A38" s="117"/>
      <c r="B38" s="117"/>
      <c r="C38" s="117"/>
    </row>
    <row r="39" spans="1:3">
      <c r="A39" s="117"/>
      <c r="B39" s="117"/>
      <c r="C39" s="117"/>
    </row>
    <row r="40" spans="1:3">
      <c r="A40" s="117" t="s">
        <v>144</v>
      </c>
      <c r="B40" s="117"/>
      <c r="C40" s="117"/>
    </row>
  </sheetData>
  <mergeCells count="2">
    <mergeCell ref="A1:C1"/>
    <mergeCell ref="A22:C22"/>
  </mergeCells>
  <hyperlinks>
    <hyperlink ref="A2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  <headerFooter scaleWithDoc="0">
    <oddHeader>&amp;LEnvironnement et territoire&amp;C&amp;"-,Gras"ENVIRONNEMENT ET ÉNERGIE</oddHeader>
    <oddFooter>&amp;C&amp;P/&amp;N&amp;R&amp;"-,Gras"© IBSA</oddFooter>
  </headerFooter>
  <rowBreaks count="1" manualBreakCount="1">
    <brk id="2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20</vt:i4>
      </vt:variant>
    </vt:vector>
  </HeadingPairs>
  <TitlesOfParts>
    <vt:vector size="35" baseType="lpstr">
      <vt:lpstr>Index</vt:lpstr>
      <vt:lpstr>12.1.1.1</vt:lpstr>
      <vt:lpstr>12.1.1.2</vt:lpstr>
      <vt:lpstr>12.1.1.3</vt:lpstr>
      <vt:lpstr>12.1.1.4</vt:lpstr>
      <vt:lpstr>12.1.1.5</vt:lpstr>
      <vt:lpstr>12.1.1.6</vt:lpstr>
      <vt:lpstr>12.1.1.7</vt:lpstr>
      <vt:lpstr>12.1.2.1</vt:lpstr>
      <vt:lpstr>12.1.2.2</vt:lpstr>
      <vt:lpstr>12.1.3.1</vt:lpstr>
      <vt:lpstr>12.1.3.2</vt:lpstr>
      <vt:lpstr>12.1.3.3</vt:lpstr>
      <vt:lpstr>12.1.4.1</vt:lpstr>
      <vt:lpstr>12.1.4.2</vt:lpstr>
      <vt:lpstr>'12.1.1.2'!Impression_des_titres</vt:lpstr>
      <vt:lpstr>'12.1.1.3'!Impression_des_titres</vt:lpstr>
      <vt:lpstr>'12.1.1.6'!Impression_des_titres</vt:lpstr>
      <vt:lpstr>'12.1.1.7'!Impression_des_titres</vt:lpstr>
      <vt:lpstr>'12.1.3.1'!Impression_des_titres</vt:lpstr>
      <vt:lpstr>'12.1.1.1'!Zone_d_impression</vt:lpstr>
      <vt:lpstr>'12.1.1.2'!Zone_d_impression</vt:lpstr>
      <vt:lpstr>'12.1.1.3'!Zone_d_impression</vt:lpstr>
      <vt:lpstr>'12.1.1.4'!Zone_d_impression</vt:lpstr>
      <vt:lpstr>'12.1.1.5'!Zone_d_impression</vt:lpstr>
      <vt:lpstr>'12.1.1.6'!Zone_d_impression</vt:lpstr>
      <vt:lpstr>'12.1.1.7'!Zone_d_impression</vt:lpstr>
      <vt:lpstr>'12.1.2.1'!Zone_d_impression</vt:lpstr>
      <vt:lpstr>'12.1.2.2'!Zone_d_impression</vt:lpstr>
      <vt:lpstr>'12.1.3.1'!Zone_d_impression</vt:lpstr>
      <vt:lpstr>'12.1.3.2'!Zone_d_impression</vt:lpstr>
      <vt:lpstr>'12.1.3.3'!Zone_d_impression</vt:lpstr>
      <vt:lpstr>'12.1.4.1'!Zone_d_impression</vt:lpstr>
      <vt:lpstr>'12.1.4.2'!Zone_d_impression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2019-10-29T14:39:46Z</dcterms:created>
  <dcterms:modified xsi:type="dcterms:W3CDTF">2020-09-24T09:55:49Z</dcterms:modified>
</cp:coreProperties>
</file>