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3. Infrastructures\3.03 - 06 Energie\"/>
    </mc:Choice>
  </mc:AlternateContent>
  <xr:revisionPtr revIDLastSave="0" documentId="8_{70FD32B6-9107-4EA1-ADD1-60E321C5D95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dex" sheetId="10" r:id="rId1"/>
    <sheet name="T08.01" sheetId="5" r:id="rId2"/>
    <sheet name="T08.02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6" i="12" l="1"/>
  <c r="AE6" i="12"/>
</calcChain>
</file>

<file path=xl/sharedStrings.xml><?xml version="1.0" encoding="utf-8"?>
<sst xmlns="http://schemas.openxmlformats.org/spreadsheetml/2006/main" count="105" uniqueCount="53">
  <si>
    <t>Groupes économiques</t>
  </si>
  <si>
    <t>Total</t>
  </si>
  <si>
    <t>Ménages</t>
  </si>
  <si>
    <t>Immeubles</t>
  </si>
  <si>
    <t>Agriculture</t>
  </si>
  <si>
    <t>Services</t>
  </si>
  <si>
    <t>Commerces</t>
  </si>
  <si>
    <t>Bureaux, services</t>
  </si>
  <si>
    <t>Services personnels</t>
  </si>
  <si>
    <t>Enseignement</t>
  </si>
  <si>
    <t>Santé</t>
  </si>
  <si>
    <t xml:space="preserve">Voirie assainissement </t>
  </si>
  <si>
    <t>Administration</t>
  </si>
  <si>
    <t>Autres</t>
  </si>
  <si>
    <t>Transports</t>
  </si>
  <si>
    <t>Energie de traction</t>
  </si>
  <si>
    <t>Eclairage public</t>
  </si>
  <si>
    <t>Industries, arts et métiers</t>
  </si>
  <si>
    <t>Economie énergétique</t>
  </si>
  <si>
    <t>Industries et arts et métiers</t>
  </si>
  <si>
    <t>Bâtiments et génie civil</t>
  </si>
  <si>
    <t>Restauration, hébergement</t>
  </si>
  <si>
    <t>Banques et assurances</t>
  </si>
  <si>
    <t>Transports et intermédiaires</t>
  </si>
  <si>
    <t>Vente en gros aux communes</t>
  </si>
  <si>
    <t xml:space="preserve">Total des groupes </t>
  </si>
  <si>
    <t>…</t>
  </si>
  <si>
    <t>1002 Lausanne</t>
  </si>
  <si>
    <t>T +41 21 315 24 39</t>
  </si>
  <si>
    <t>statistique@lausanne.ch</t>
  </si>
  <si>
    <t>Résultats annuels en MWh (milliers de kWh)</t>
  </si>
  <si>
    <t>Au détail, Lausanne et autres communes</t>
  </si>
  <si>
    <t>Industries et gros consommateurs</t>
  </si>
  <si>
    <t>En gros à des communes</t>
  </si>
  <si>
    <t>Centrales chauffage urbain</t>
  </si>
  <si>
    <t>Turbine à gaz</t>
  </si>
  <si>
    <r>
      <t xml:space="preserve">461'945 </t>
    </r>
    <r>
      <rPr>
        <vertAlign val="superscript"/>
        <sz val="8"/>
        <rFont val="Arial Narrow"/>
        <family val="2"/>
      </rPr>
      <t>e</t>
    </r>
  </si>
  <si>
    <r>
      <t xml:space="preserve">52'198 </t>
    </r>
    <r>
      <rPr>
        <vertAlign val="superscript"/>
        <sz val="8"/>
        <rFont val="Arial Narrow"/>
        <family val="2"/>
      </rPr>
      <t>e</t>
    </r>
  </si>
  <si>
    <r>
      <rPr>
        <vertAlign val="superscript"/>
        <sz val="8"/>
        <rFont val="Arial Narrow"/>
        <family val="2"/>
      </rPr>
      <t>(e)</t>
    </r>
    <r>
      <rPr>
        <sz val="8"/>
        <rFont val="Arial Narrow"/>
        <family val="2"/>
      </rPr>
      <t xml:space="preserve"> Données estimées</t>
    </r>
  </si>
  <si>
    <t>08.01 Ville de Lausanne - Energie électrique distribuée, par groupe économique, dès 1987</t>
  </si>
  <si>
    <r>
      <t xml:space="preserve">Tous usages </t>
    </r>
    <r>
      <rPr>
        <vertAlign val="superscript"/>
        <sz val="8"/>
        <rFont val="Arial Narrow"/>
        <family val="2"/>
      </rPr>
      <t>(1)</t>
    </r>
  </si>
  <si>
    <r>
      <t xml:space="preserve">Chauffage et piscines </t>
    </r>
    <r>
      <rPr>
        <vertAlign val="superscript"/>
        <sz val="8"/>
        <rFont val="Arial Narrow"/>
        <family val="2"/>
      </rPr>
      <t>(1)</t>
    </r>
  </si>
  <si>
    <r>
      <t xml:space="preserve">Traction </t>
    </r>
    <r>
      <rPr>
        <vertAlign val="superscript"/>
        <sz val="8"/>
        <rFont val="Arial Narrow"/>
        <family val="2"/>
      </rPr>
      <t>(2)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</si>
  <si>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Dès 2000, gaz pour certains véhicules, bus TL. </t>
    </r>
  </si>
  <si>
    <t>08 Energie</t>
  </si>
  <si>
    <t>08.02 Ville de Lausanne - Distribution de gaz par les Services industriels, dès 1985</t>
  </si>
  <si>
    <r>
      <t>(1)</t>
    </r>
    <r>
      <rPr>
        <sz val="8"/>
        <rFont val="Arial Narrow"/>
        <family val="2"/>
      </rPr>
      <t xml:space="preserve"> Dès 2013, la nouvelle structure tarifaire mise en place courant 2013 ne nous permet plus de faire la distinction "Tous usages" et "Chauffage et piscines".</t>
    </r>
  </si>
  <si>
    <t>Service de l'économie</t>
  </si>
  <si>
    <t>Office d'appui économique et statistique</t>
  </si>
  <si>
    <t>Rue du Port-Franc 18</t>
  </si>
  <si>
    <t>Case postale 5354</t>
  </si>
  <si>
    <t>F +41 21 324 13 72</t>
  </si>
  <si>
    <t>Source : Ville de Lausanne Service Patrimoine - Gestion économique du patrimoine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</si>
</sst>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;#,###,##0;\-"/>
    <numFmt numFmtId="165" formatCode="#,###,##0;\-#,###,##0;\-"/>
    <numFmt numFmtId="166" formatCode="_ [$€-2]\ * #,##0.00_ ;_ [$€-2]\ * \-#,##0.00_ ;_ [$€-2]\ * &quot;-&quot;??_ "/>
  </numFmts>
  <fonts count="47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u/>
      <sz val="10"/>
      <color indexed="12"/>
      <name val="Times New Roman"/>
      <family val="1"/>
    </font>
    <font>
      <b/>
      <u/>
      <sz val="12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i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b/>
      <sz val="10"/>
      <color theme="1"/>
      <name val="Arial Narrow"/>
      <family val="2"/>
    </font>
    <font>
      <u/>
      <sz val="12"/>
      <name val="Arial Narrow"/>
      <family val="2"/>
    </font>
    <font>
      <b/>
      <sz val="12"/>
      <name val="Arial Narrow"/>
      <family val="2"/>
    </font>
    <font>
      <u/>
      <sz val="10"/>
      <name val="Arial Narrow"/>
      <family val="2"/>
    </font>
    <font>
      <vertAlign val="superscript"/>
      <sz val="8"/>
      <name val="Arial Narrow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1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164" fontId="7" fillId="0" borderId="0" applyBorder="0">
      <alignment horizontal="right"/>
    </xf>
    <xf numFmtId="164" fontId="7" fillId="0" borderId="0" applyBorder="0">
      <alignment horizontal="right"/>
    </xf>
    <xf numFmtId="165" fontId="4" fillId="0" borderId="0" applyBorder="0">
      <alignment horizontal="right"/>
    </xf>
    <xf numFmtId="0" fontId="4" fillId="0" borderId="0">
      <alignment horizontal="left"/>
    </xf>
    <xf numFmtId="0" fontId="6" fillId="0" borderId="0">
      <alignment horizontal="right" vertical="center"/>
    </xf>
    <xf numFmtId="0" fontId="5" fillId="0" borderId="1">
      <alignment horizontal="right"/>
    </xf>
    <xf numFmtId="0" fontId="19" fillId="0" borderId="0" applyNumberFormat="0" applyFill="0" applyBorder="0" applyAlignment="0" applyProtection="0"/>
    <xf numFmtId="0" fontId="20" fillId="26" borderId="4" applyNumberFormat="0" applyAlignment="0" applyProtection="0"/>
    <xf numFmtId="0" fontId="21" fillId="0" borderId="5" applyNumberFormat="0" applyFill="0" applyAlignment="0" applyProtection="0"/>
    <xf numFmtId="0" fontId="4" fillId="0" borderId="2">
      <alignment horizontal="right"/>
    </xf>
    <xf numFmtId="0" fontId="4" fillId="0" borderId="3">
      <alignment horizontal="right" vertical="top" wrapText="1"/>
    </xf>
    <xf numFmtId="0" fontId="4" fillId="0" borderId="0">
      <alignment horizontal="right" vertical="top" wrapText="1"/>
    </xf>
    <xf numFmtId="0" fontId="22" fillId="27" borderId="4" applyNumberFormat="0" applyAlignment="0" applyProtection="0"/>
    <xf numFmtId="166" fontId="8" fillId="0" borderId="0" applyFont="0" applyFill="0" applyBorder="0" applyAlignment="0" applyProtection="0"/>
    <xf numFmtId="0" fontId="9" fillId="0" borderId="0">
      <alignment horizontal="left"/>
    </xf>
    <xf numFmtId="0" fontId="23" fillId="28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" fontId="3" fillId="0" borderId="0" applyFont="0" applyFill="0" applyBorder="0" applyAlignment="0" applyProtection="0"/>
    <xf numFmtId="0" fontId="24" fillId="29" borderId="0" applyNumberFormat="0" applyBorder="0" applyAlignment="0" applyProtection="0"/>
    <xf numFmtId="0" fontId="3" fillId="0" borderId="0"/>
    <xf numFmtId="0" fontId="25" fillId="0" borderId="0"/>
    <xf numFmtId="0" fontId="3" fillId="0" borderId="0"/>
    <xf numFmtId="0" fontId="26" fillId="30" borderId="0" applyNumberFormat="0" applyBorder="0" applyAlignment="0" applyProtection="0"/>
    <xf numFmtId="0" fontId="27" fillId="26" borderId="6" applyNumberFormat="0" applyAlignment="0" applyProtection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31" borderId="11" applyNumberForma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64">
    <xf numFmtId="0" fontId="0" fillId="0" borderId="0" xfId="0"/>
    <xf numFmtId="0" fontId="12" fillId="0" borderId="0" xfId="42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6" fillId="0" borderId="0" xfId="41" applyFont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165" fontId="14" fillId="0" borderId="0" xfId="27" applyFont="1" applyBorder="1" applyAlignment="1">
      <alignment horizontal="right" vertical="center"/>
    </xf>
    <xf numFmtId="165" fontId="14" fillId="0" borderId="0" xfId="27" applyFont="1" applyFill="1" applyBorder="1" applyAlignment="1">
      <alignment horizontal="right" vertical="center"/>
    </xf>
    <xf numFmtId="0" fontId="13" fillId="0" borderId="0" xfId="28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33" borderId="0" xfId="0" applyFont="1" applyFill="1" applyBorder="1" applyAlignment="1">
      <alignment vertical="center"/>
    </xf>
    <xf numFmtId="0" fontId="13" fillId="33" borderId="0" xfId="0" applyFont="1" applyFill="1" applyBorder="1" applyAlignment="1">
      <alignment horizontal="right" vertical="center"/>
    </xf>
    <xf numFmtId="165" fontId="14" fillId="32" borderId="0" xfId="27" applyFont="1" applyFill="1" applyBorder="1" applyAlignment="1">
      <alignment horizontal="right" vertical="center"/>
    </xf>
    <xf numFmtId="0" fontId="14" fillId="32" borderId="0" xfId="28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42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4" fillId="0" borderId="0" xfId="0" quotePrefix="1" applyFont="1" applyBorder="1" applyAlignment="1">
      <alignment horizontal="left" vertical="center"/>
    </xf>
    <xf numFmtId="0" fontId="14" fillId="0" borderId="0" xfId="28" applyFont="1" applyBorder="1" applyAlignment="1">
      <alignment horizontal="left" vertical="center"/>
    </xf>
    <xf numFmtId="0" fontId="14" fillId="33" borderId="0" xfId="0" applyFont="1" applyFill="1" applyBorder="1" applyAlignment="1">
      <alignment vertical="center"/>
    </xf>
    <xf numFmtId="0" fontId="14" fillId="33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3" fillId="33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165" fontId="14" fillId="0" borderId="0" xfId="0" applyNumberFormat="1" applyFont="1" applyFill="1" applyBorder="1" applyAlignment="1">
      <alignment vertical="center"/>
    </xf>
    <xf numFmtId="0" fontId="38" fillId="0" borderId="0" xfId="41" applyFont="1" applyAlignment="1" applyProtection="1">
      <alignment vertical="center"/>
    </xf>
    <xf numFmtId="0" fontId="39" fillId="0" borderId="0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41" applyFont="1" applyFill="1" applyBorder="1" applyAlignment="1" applyProtection="1">
      <alignment horizontal="left" vertical="center"/>
    </xf>
    <xf numFmtId="0" fontId="41" fillId="0" borderId="0" xfId="0" quotePrefix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/>
    <xf numFmtId="0" fontId="6" fillId="0" borderId="0" xfId="0" applyFont="1" applyBorder="1" applyAlignment="1">
      <alignment horizontal="right" vertical="center"/>
    </xf>
    <xf numFmtId="165" fontId="14" fillId="32" borderId="0" xfId="27" applyNumberFormat="1" applyFont="1" applyFill="1" applyBorder="1" applyAlignment="1">
      <alignment horizontal="right" vertical="center"/>
    </xf>
    <xf numFmtId="165" fontId="14" fillId="0" borderId="0" xfId="27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34" fillId="0" borderId="0" xfId="0" applyFont="1" applyAlignment="1">
      <alignment vertical="center"/>
    </xf>
    <xf numFmtId="0" fontId="13" fillId="33" borderId="0" xfId="0" applyFont="1" applyFill="1" applyBorder="1" applyAlignment="1">
      <alignment horizontal="right" vertical="center"/>
    </xf>
    <xf numFmtId="165" fontId="14" fillId="32" borderId="0" xfId="27" applyNumberFormat="1" applyFont="1" applyFill="1" applyBorder="1" applyAlignment="1">
      <alignment horizontal="right" vertical="center"/>
    </xf>
    <xf numFmtId="165" fontId="14" fillId="0" borderId="0" xfId="27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vertical="center"/>
    </xf>
    <xf numFmtId="0" fontId="42" fillId="0" borderId="0" xfId="0" quotePrefix="1" applyFont="1" applyFill="1" applyBorder="1" applyAlignment="1">
      <alignment horizontal="left"/>
    </xf>
    <xf numFmtId="0" fontId="43" fillId="0" borderId="0" xfId="0" applyFont="1" applyAlignment="1">
      <alignment vertical="center"/>
    </xf>
    <xf numFmtId="0" fontId="43" fillId="0" borderId="0" xfId="0" applyFont="1" applyBorder="1" applyAlignment="1">
      <alignment horizontal="right" vertical="center"/>
    </xf>
    <xf numFmtId="0" fontId="44" fillId="33" borderId="0" xfId="0" applyFont="1" applyFill="1" applyBorder="1" applyAlignment="1">
      <alignment horizontal="right" vertical="center"/>
    </xf>
    <xf numFmtId="0" fontId="46" fillId="0" borderId="0" xfId="0" applyFont="1"/>
    <xf numFmtId="0" fontId="45" fillId="0" borderId="0" xfId="0" applyFont="1" applyFill="1" applyBorder="1" applyAlignment="1">
      <alignment vertical="center"/>
    </xf>
    <xf numFmtId="165" fontId="14" fillId="0" borderId="0" xfId="27" applyFont="1" applyBorder="1" applyAlignment="1">
      <alignment horizontal="right" vertical="center"/>
    </xf>
    <xf numFmtId="0" fontId="13" fillId="33" borderId="0" xfId="0" applyFont="1" applyFill="1" applyBorder="1" applyAlignment="1">
      <alignment vertical="center"/>
    </xf>
    <xf numFmtId="165" fontId="14" fillId="32" borderId="0" xfId="27" applyFont="1" applyFill="1" applyBorder="1" applyAlignment="1">
      <alignment horizontal="right" vertical="center"/>
    </xf>
    <xf numFmtId="0" fontId="14" fillId="33" borderId="0" xfId="0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vertical="center"/>
    </xf>
  </cellXfs>
  <cellStyles count="117">
    <cellStyle name="20 % - Accent1 2" xfId="56" xr:uid="{00000000-0005-0000-0000-000001000000}"/>
    <cellStyle name="20 % - Accent1 2 2" xfId="105" xr:uid="{00000000-0005-0000-0000-000002000000}"/>
    <cellStyle name="20 % - Accent1 2 3" xfId="81" xr:uid="{00000000-0005-0000-0000-000003000000}"/>
    <cellStyle name="20 % - Accent1 3" xfId="93" xr:uid="{00000000-0005-0000-0000-000004000000}"/>
    <cellStyle name="20 % - Accent1 4" xfId="69" xr:uid="{00000000-0005-0000-0000-000005000000}"/>
    <cellStyle name="20 % - Accent2 2" xfId="57" xr:uid="{00000000-0005-0000-0000-000007000000}"/>
    <cellStyle name="20 % - Accent2 2 2" xfId="106" xr:uid="{00000000-0005-0000-0000-000008000000}"/>
    <cellStyle name="20 % - Accent2 2 3" xfId="82" xr:uid="{00000000-0005-0000-0000-000009000000}"/>
    <cellStyle name="20 % - Accent2 3" xfId="94" xr:uid="{00000000-0005-0000-0000-00000A000000}"/>
    <cellStyle name="20 % - Accent2 4" xfId="70" xr:uid="{00000000-0005-0000-0000-00000B000000}"/>
    <cellStyle name="20 % - Accent3 2" xfId="58" xr:uid="{00000000-0005-0000-0000-00000D000000}"/>
    <cellStyle name="20 % - Accent3 2 2" xfId="107" xr:uid="{00000000-0005-0000-0000-00000E000000}"/>
    <cellStyle name="20 % - Accent3 2 3" xfId="83" xr:uid="{00000000-0005-0000-0000-00000F000000}"/>
    <cellStyle name="20 % - Accent3 3" xfId="95" xr:uid="{00000000-0005-0000-0000-000010000000}"/>
    <cellStyle name="20 % - Accent3 4" xfId="71" xr:uid="{00000000-0005-0000-0000-000011000000}"/>
    <cellStyle name="20 % - Accent4 2" xfId="59" xr:uid="{00000000-0005-0000-0000-000013000000}"/>
    <cellStyle name="20 % - Accent4 2 2" xfId="108" xr:uid="{00000000-0005-0000-0000-000014000000}"/>
    <cellStyle name="20 % - Accent4 2 3" xfId="84" xr:uid="{00000000-0005-0000-0000-000015000000}"/>
    <cellStyle name="20 % - Accent4 3" xfId="96" xr:uid="{00000000-0005-0000-0000-000016000000}"/>
    <cellStyle name="20 % - Accent4 4" xfId="72" xr:uid="{00000000-0005-0000-0000-000017000000}"/>
    <cellStyle name="20 % - Accent5 2" xfId="60" xr:uid="{00000000-0005-0000-0000-000019000000}"/>
    <cellStyle name="20 % - Accent5 2 2" xfId="109" xr:uid="{00000000-0005-0000-0000-00001A000000}"/>
    <cellStyle name="20 % - Accent5 2 3" xfId="85" xr:uid="{00000000-0005-0000-0000-00001B000000}"/>
    <cellStyle name="20 % - Accent5 3" xfId="97" xr:uid="{00000000-0005-0000-0000-00001C000000}"/>
    <cellStyle name="20 % - Accent5 4" xfId="73" xr:uid="{00000000-0005-0000-0000-00001D000000}"/>
    <cellStyle name="20 % - Accent6 2" xfId="61" xr:uid="{00000000-0005-0000-0000-00001F000000}"/>
    <cellStyle name="20 % - Accent6 2 2" xfId="110" xr:uid="{00000000-0005-0000-0000-000020000000}"/>
    <cellStyle name="20 % - Accent6 2 3" xfId="86" xr:uid="{00000000-0005-0000-0000-000021000000}"/>
    <cellStyle name="20 % - Accent6 3" xfId="98" xr:uid="{00000000-0005-0000-0000-000022000000}"/>
    <cellStyle name="20 % - Accent6 4" xfId="74" xr:uid="{00000000-0005-0000-0000-000023000000}"/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 % - Accent1 2" xfId="62" xr:uid="{00000000-0005-0000-0000-000025000000}"/>
    <cellStyle name="40 % - Accent1 2 2" xfId="111" xr:uid="{00000000-0005-0000-0000-000026000000}"/>
    <cellStyle name="40 % - Accent1 2 3" xfId="87" xr:uid="{00000000-0005-0000-0000-000027000000}"/>
    <cellStyle name="40 % - Accent1 3" xfId="99" xr:uid="{00000000-0005-0000-0000-000028000000}"/>
    <cellStyle name="40 % - Accent1 4" xfId="75" xr:uid="{00000000-0005-0000-0000-000029000000}"/>
    <cellStyle name="40 % - Accent2 2" xfId="63" xr:uid="{00000000-0005-0000-0000-00002B000000}"/>
    <cellStyle name="40 % - Accent2 2 2" xfId="112" xr:uid="{00000000-0005-0000-0000-00002C000000}"/>
    <cellStyle name="40 % - Accent2 2 3" xfId="88" xr:uid="{00000000-0005-0000-0000-00002D000000}"/>
    <cellStyle name="40 % - Accent2 3" xfId="100" xr:uid="{00000000-0005-0000-0000-00002E000000}"/>
    <cellStyle name="40 % - Accent2 4" xfId="76" xr:uid="{00000000-0005-0000-0000-00002F000000}"/>
    <cellStyle name="40 % - Accent3 2" xfId="64" xr:uid="{00000000-0005-0000-0000-000031000000}"/>
    <cellStyle name="40 % - Accent3 2 2" xfId="113" xr:uid="{00000000-0005-0000-0000-000032000000}"/>
    <cellStyle name="40 % - Accent3 2 3" xfId="89" xr:uid="{00000000-0005-0000-0000-000033000000}"/>
    <cellStyle name="40 % - Accent3 3" xfId="101" xr:uid="{00000000-0005-0000-0000-000034000000}"/>
    <cellStyle name="40 % - Accent3 4" xfId="77" xr:uid="{00000000-0005-0000-0000-000035000000}"/>
    <cellStyle name="40 % - Accent4 2" xfId="65" xr:uid="{00000000-0005-0000-0000-000037000000}"/>
    <cellStyle name="40 % - Accent4 2 2" xfId="114" xr:uid="{00000000-0005-0000-0000-000038000000}"/>
    <cellStyle name="40 % - Accent4 2 3" xfId="90" xr:uid="{00000000-0005-0000-0000-000039000000}"/>
    <cellStyle name="40 % - Accent4 3" xfId="102" xr:uid="{00000000-0005-0000-0000-00003A000000}"/>
    <cellStyle name="40 % - Accent4 4" xfId="78" xr:uid="{00000000-0005-0000-0000-00003B000000}"/>
    <cellStyle name="40 % - Accent5 2" xfId="66" xr:uid="{00000000-0005-0000-0000-00003D000000}"/>
    <cellStyle name="40 % - Accent5 2 2" xfId="115" xr:uid="{00000000-0005-0000-0000-00003E000000}"/>
    <cellStyle name="40 % - Accent5 2 3" xfId="91" xr:uid="{00000000-0005-0000-0000-00003F000000}"/>
    <cellStyle name="40 % - Accent5 3" xfId="103" xr:uid="{00000000-0005-0000-0000-000040000000}"/>
    <cellStyle name="40 % - Accent5 4" xfId="79" xr:uid="{00000000-0005-0000-0000-000041000000}"/>
    <cellStyle name="40 % - Accent6 2" xfId="67" xr:uid="{00000000-0005-0000-0000-000043000000}"/>
    <cellStyle name="40 % - Accent6 2 2" xfId="116" xr:uid="{00000000-0005-0000-0000-000044000000}"/>
    <cellStyle name="40 % - Accent6 2 3" xfId="92" xr:uid="{00000000-0005-0000-0000-000045000000}"/>
    <cellStyle name="40 % - Accent6 3" xfId="104" xr:uid="{00000000-0005-0000-0000-000046000000}"/>
    <cellStyle name="40 % - Accent6 4" xfId="80" xr:uid="{00000000-0005-0000-0000-000047000000}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Arial 8 bold Nombre" xfId="25" xr:uid="{00000000-0005-0000-0000-000054000000}"/>
    <cellStyle name="Arial 8 bold Nombre 2" xfId="26" xr:uid="{00000000-0005-0000-0000-000055000000}"/>
    <cellStyle name="Arial 8 Nombre" xfId="27" xr:uid="{00000000-0005-0000-0000-000056000000}"/>
    <cellStyle name="Arial 8 Texte" xfId="28" xr:uid="{00000000-0005-0000-0000-000057000000}"/>
    <cellStyle name="Arial 9 - Titre bas" xfId="29" xr:uid="{00000000-0005-0000-0000-000058000000}"/>
    <cellStyle name="Arial 9 Bold Titre No" xfId="30" xr:uid="{00000000-0005-0000-0000-000059000000}"/>
    <cellStyle name="Calcolo" xfId="32" builtinId="22" customBuiltin="1"/>
    <cellStyle name="Cella collegata" xfId="33" builtinId="24" customBuiltin="1"/>
    <cellStyle name="Cella da controllare" xfId="55" builtinId="23" customBuiltin="1"/>
    <cellStyle name="Collegamento ipertestuale" xfId="41" builtinId="8"/>
    <cellStyle name="Colore 1" xfId="19" builtinId="29" customBuiltin="1"/>
    <cellStyle name="Colore 2" xfId="20" builtinId="33" customBuiltin="1"/>
    <cellStyle name="Colore 3" xfId="21" builtinId="37" customBuiltin="1"/>
    <cellStyle name="Colore 4" xfId="22" builtinId="41" customBuiltin="1"/>
    <cellStyle name="Colore 5" xfId="23" builtinId="45" customBuiltin="1"/>
    <cellStyle name="Colore 6" xfId="24" builtinId="49" customBuiltin="1"/>
    <cellStyle name="En-tête A8 bord" xfId="34" xr:uid="{00000000-0005-0000-0000-00005D000000}"/>
    <cellStyle name="En-tête A8 bordure bas" xfId="35" xr:uid="{00000000-0005-0000-0000-00005E000000}"/>
    <cellStyle name="En-tête A8 sans bord" xfId="36" xr:uid="{00000000-0005-0000-0000-00005F000000}"/>
    <cellStyle name="Euro" xfId="38" xr:uid="{00000000-0005-0000-0000-000061000000}"/>
    <cellStyle name="Gras italique texte" xfId="39" xr:uid="{00000000-0005-0000-0000-000062000000}"/>
    <cellStyle name="Input" xfId="37" builtinId="20" customBuiltin="1"/>
    <cellStyle name="Migliaia" xfId="42" builtinId="3"/>
    <cellStyle name="Neutrale" xfId="43" builtinId="28" customBuiltin="1"/>
    <cellStyle name="Normal 2" xfId="44" xr:uid="{00000000-0005-0000-0000-000068000000}"/>
    <cellStyle name="Normal 4" xfId="45" xr:uid="{00000000-0005-0000-0000-000069000000}"/>
    <cellStyle name="Normal 6" xfId="46" xr:uid="{00000000-0005-0000-0000-00006A000000}"/>
    <cellStyle name="Normal 7" xfId="68" xr:uid="{00000000-0005-0000-0000-00006B000000}"/>
    <cellStyle name="Normale" xfId="0" builtinId="0"/>
    <cellStyle name="Output" xfId="48" builtinId="21" customBuiltin="1"/>
    <cellStyle name="Testo avviso" xfId="31" builtinId="11" customBuiltin="1"/>
    <cellStyle name="Testo descrittivo" xfId="49" builtinId="53" customBuiltin="1"/>
    <cellStyle name="Titolo 1" xfId="50" builtinId="16" customBuiltin="1"/>
    <cellStyle name="Titolo 2" xfId="51" builtinId="17" customBuiltin="1"/>
    <cellStyle name="Titolo 3" xfId="52" builtinId="18" customBuiltin="1"/>
    <cellStyle name="Titolo 4" xfId="53" builtinId="19" customBuiltin="1"/>
    <cellStyle name="Totale" xfId="54" builtinId="25" customBuiltin="1"/>
    <cellStyle name="Valore non valido" xfId="40" builtinId="27" customBuiltin="1"/>
    <cellStyle name="Valore valido" xfId="47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2E0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1839310</xdr:colOff>
      <xdr:row>1</xdr:row>
      <xdr:rowOff>159544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8" r="2395" b="22624"/>
        <a:stretch/>
      </xdr:blipFill>
      <xdr:spPr>
        <a:xfrm>
          <a:off x="0" y="0"/>
          <a:ext cx="1839310" cy="33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que@lausann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22"/>
  <sheetViews>
    <sheetView tabSelected="1" topLeftCell="A3" zoomScaleNormal="100" workbookViewId="0"/>
  </sheetViews>
  <sheetFormatPr defaultColWidth="11.453125" defaultRowHeight="13.5" customHeight="1" x14ac:dyDescent="0.3"/>
  <cols>
    <col min="1" max="1" width="70.54296875" style="4" customWidth="1"/>
    <col min="2" max="16384" width="11.453125" style="4"/>
  </cols>
  <sheetData>
    <row r="5" spans="1:1" ht="13.5" customHeight="1" x14ac:dyDescent="0.3">
      <c r="A5" s="48" t="s">
        <v>47</v>
      </c>
    </row>
    <row r="6" spans="1:1" ht="13.5" customHeight="1" x14ac:dyDescent="0.3">
      <c r="A6" s="48" t="s">
        <v>48</v>
      </c>
    </row>
    <row r="7" spans="1:1" ht="13.5" customHeight="1" x14ac:dyDescent="0.3">
      <c r="A7" s="48" t="s">
        <v>49</v>
      </c>
    </row>
    <row r="8" spans="1:1" ht="13.5" customHeight="1" x14ac:dyDescent="0.3">
      <c r="A8" s="48" t="s">
        <v>50</v>
      </c>
    </row>
    <row r="9" spans="1:1" ht="13.5" customHeight="1" x14ac:dyDescent="0.3">
      <c r="A9" s="48" t="s">
        <v>27</v>
      </c>
    </row>
    <row r="10" spans="1:1" ht="13.5" customHeight="1" x14ac:dyDescent="0.3">
      <c r="A10" s="48"/>
    </row>
    <row r="11" spans="1:1" ht="13.5" customHeight="1" x14ac:dyDescent="0.3">
      <c r="A11" s="48" t="s">
        <v>28</v>
      </c>
    </row>
    <row r="12" spans="1:1" ht="13.5" customHeight="1" x14ac:dyDescent="0.3">
      <c r="A12" s="48" t="s">
        <v>51</v>
      </c>
    </row>
    <row r="13" spans="1:1" ht="13.5" customHeight="1" x14ac:dyDescent="0.3">
      <c r="A13" s="35" t="s">
        <v>29</v>
      </c>
    </row>
    <row r="14" spans="1:1" ht="13.5" customHeight="1" x14ac:dyDescent="0.3">
      <c r="A14" s="5"/>
    </row>
    <row r="15" spans="1:1" ht="13.5" customHeight="1" x14ac:dyDescent="0.3">
      <c r="A15" s="5"/>
    </row>
    <row r="16" spans="1:1" s="7" customFormat="1" ht="13.5" customHeight="1" x14ac:dyDescent="0.3">
      <c r="A16" s="36" t="s">
        <v>44</v>
      </c>
    </row>
    <row r="17" spans="1:10" s="7" customFormat="1" ht="13.5" customHeight="1" x14ac:dyDescent="0.3">
      <c r="A17" s="6"/>
    </row>
    <row r="18" spans="1:10" s="8" customFormat="1" ht="13.5" customHeight="1" x14ac:dyDescent="0.3">
      <c r="A18" s="38" t="s">
        <v>39</v>
      </c>
      <c r="B18" s="4"/>
      <c r="C18" s="4"/>
      <c r="D18" s="4"/>
      <c r="E18" s="4"/>
      <c r="F18" s="4"/>
      <c r="G18" s="4"/>
      <c r="H18" s="10"/>
      <c r="I18" s="10"/>
      <c r="J18" s="10"/>
    </row>
    <row r="19" spans="1:10" s="8" customFormat="1" ht="13.5" customHeight="1" x14ac:dyDescent="0.3">
      <c r="A19" s="38" t="s">
        <v>45</v>
      </c>
      <c r="B19" s="4"/>
      <c r="C19" s="4"/>
      <c r="D19" s="4"/>
      <c r="E19" s="4"/>
      <c r="F19" s="4"/>
      <c r="G19" s="4"/>
    </row>
    <row r="20" spans="1:10" s="8" customFormat="1" ht="13.5" customHeight="1" x14ac:dyDescent="0.3">
      <c r="A20" s="37"/>
      <c r="B20" s="4"/>
      <c r="C20" s="4"/>
      <c r="D20" s="4"/>
      <c r="E20" s="4"/>
      <c r="F20" s="4"/>
      <c r="G20" s="4"/>
    </row>
    <row r="21" spans="1:10" s="8" customFormat="1" ht="13.5" customHeight="1" x14ac:dyDescent="0.3">
      <c r="B21" s="4"/>
      <c r="C21" s="4"/>
      <c r="D21" s="4"/>
      <c r="E21" s="4"/>
      <c r="F21" s="4"/>
      <c r="G21" s="4"/>
      <c r="H21" s="4"/>
    </row>
    <row r="22" spans="1:10" s="8" customFormat="1" ht="13.5" customHeight="1" x14ac:dyDescent="0.3">
      <c r="B22" s="4"/>
      <c r="C22" s="4"/>
      <c r="D22" s="4"/>
      <c r="E22" s="4"/>
      <c r="F22" s="4"/>
      <c r="G22" s="4"/>
      <c r="H22" s="4"/>
    </row>
  </sheetData>
  <hyperlinks>
    <hyperlink ref="A18" location="T08.01!A1" display="T08.01 Ville de Lausanne - Energie électrique distribuée, par groupe économique, 1987-2014" xr:uid="{00000000-0004-0000-0000-000000000000}"/>
    <hyperlink ref="A19" location="T08.02!A1" display="T08.02 Ville de Lausanne - Distribution de gaz par les services industriels, 1975-2015" xr:uid="{00000000-0004-0000-0000-000001000000}"/>
    <hyperlink ref="A13" r:id="rId1" xr:uid="{00000000-0004-0000-0000-000002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1"/>
  <sheetViews>
    <sheetView zoomScaleNormal="100" workbookViewId="0">
      <selection activeCell="AO18" sqref="AO18"/>
    </sheetView>
  </sheetViews>
  <sheetFormatPr defaultColWidth="11.453125" defaultRowHeight="13.5" customHeight="1" x14ac:dyDescent="0.3"/>
  <cols>
    <col min="1" max="1" width="32.7265625" style="16" customWidth="1"/>
    <col min="2" max="7" width="9.7265625" style="15" customWidth="1"/>
    <col min="8" max="11" width="9.7265625" style="16" customWidth="1"/>
    <col min="12" max="29" width="9.7265625" style="15" customWidth="1"/>
    <col min="30" max="16384" width="11.453125" style="15"/>
  </cols>
  <sheetData>
    <row r="1" spans="1:37" s="1" customFormat="1" ht="13.5" customHeight="1" x14ac:dyDescent="0.25">
      <c r="A1" s="9" t="s">
        <v>39</v>
      </c>
      <c r="B1" s="11"/>
      <c r="H1" s="11"/>
      <c r="I1" s="11"/>
      <c r="J1" s="11"/>
      <c r="K1" s="11"/>
      <c r="AE1" s="46"/>
      <c r="AF1" s="53"/>
      <c r="AG1" s="47"/>
      <c r="AH1" s="47"/>
      <c r="AI1" s="47"/>
      <c r="AJ1" s="47"/>
      <c r="AK1" s="47"/>
    </row>
    <row r="2" spans="1:37" s="2" customFormat="1" ht="13.5" customHeight="1" x14ac:dyDescent="0.3">
      <c r="A2" s="2" t="s">
        <v>30</v>
      </c>
      <c r="B2" s="3"/>
      <c r="H2" s="3"/>
      <c r="I2" s="3"/>
      <c r="J2" s="3"/>
      <c r="K2" s="3"/>
      <c r="AE2" s="40"/>
      <c r="AF2" s="54"/>
      <c r="AG2" s="41"/>
      <c r="AH2" s="41"/>
      <c r="AI2" s="41"/>
      <c r="AJ2" s="41"/>
      <c r="AK2" s="41"/>
    </row>
    <row r="3" spans="1:37" ht="13.5" customHeight="1" x14ac:dyDescent="0.3">
      <c r="AE3" s="43"/>
      <c r="AF3" s="55"/>
    </row>
    <row r="4" spans="1:37" s="33" customFormat="1" ht="13.5" customHeight="1" x14ac:dyDescent="0.3">
      <c r="A4" s="32" t="s">
        <v>0</v>
      </c>
      <c r="B4" s="18">
        <v>1987</v>
      </c>
      <c r="C4" s="18">
        <v>1988</v>
      </c>
      <c r="D4" s="18">
        <v>1989</v>
      </c>
      <c r="E4" s="18">
        <v>1990</v>
      </c>
      <c r="F4" s="18">
        <v>1991</v>
      </c>
      <c r="G4" s="18">
        <v>1992</v>
      </c>
      <c r="H4" s="18">
        <v>1993</v>
      </c>
      <c r="I4" s="18">
        <v>1994</v>
      </c>
      <c r="J4" s="18">
        <v>1995</v>
      </c>
      <c r="K4" s="18">
        <v>1996</v>
      </c>
      <c r="L4" s="18">
        <v>1997</v>
      </c>
      <c r="M4" s="18">
        <v>1998</v>
      </c>
      <c r="N4" s="18">
        <v>1999</v>
      </c>
      <c r="O4" s="18">
        <v>2000</v>
      </c>
      <c r="P4" s="18">
        <v>2001</v>
      </c>
      <c r="Q4" s="18">
        <v>2002</v>
      </c>
      <c r="R4" s="18">
        <v>2003</v>
      </c>
      <c r="S4" s="18">
        <v>2004</v>
      </c>
      <c r="T4" s="18">
        <v>2005</v>
      </c>
      <c r="U4" s="18">
        <v>2006</v>
      </c>
      <c r="V4" s="18">
        <v>2007</v>
      </c>
      <c r="W4" s="18">
        <v>2008</v>
      </c>
      <c r="X4" s="18">
        <v>2009</v>
      </c>
      <c r="Y4" s="18">
        <v>2010</v>
      </c>
      <c r="Z4" s="18">
        <v>2011</v>
      </c>
      <c r="AA4" s="18">
        <v>2012</v>
      </c>
      <c r="AB4" s="18">
        <v>2013</v>
      </c>
      <c r="AC4" s="18">
        <v>2014</v>
      </c>
      <c r="AD4" s="18">
        <v>2015</v>
      </c>
      <c r="AE4" s="18">
        <v>2016</v>
      </c>
      <c r="AF4" s="49">
        <v>2017</v>
      </c>
      <c r="AG4" s="49">
        <v>2018</v>
      </c>
      <c r="AH4" s="49">
        <v>2019</v>
      </c>
    </row>
    <row r="5" spans="1:37" s="33" customFormat="1" ht="13.5" customHeight="1" x14ac:dyDescent="0.3">
      <c r="A5" s="32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56"/>
      <c r="AG5" s="56"/>
      <c r="AH5" s="56"/>
    </row>
    <row r="6" spans="1:37" s="21" customFormat="1" ht="13.5" customHeight="1" x14ac:dyDescent="0.3">
      <c r="A6" s="20" t="s">
        <v>2</v>
      </c>
      <c r="B6" s="19">
        <v>250520.144</v>
      </c>
      <c r="C6" s="19">
        <v>260773.69</v>
      </c>
      <c r="D6" s="19">
        <v>267526.63099999999</v>
      </c>
      <c r="E6" s="19">
        <v>271783.995</v>
      </c>
      <c r="F6" s="19">
        <v>283886.00400000002</v>
      </c>
      <c r="G6" s="19">
        <v>294473.14</v>
      </c>
      <c r="H6" s="19">
        <v>286601.02500000002</v>
      </c>
      <c r="I6" s="19">
        <v>293225.39799999999</v>
      </c>
      <c r="J6" s="19">
        <v>295754.04599999997</v>
      </c>
      <c r="K6" s="19">
        <v>303008.59999999998</v>
      </c>
      <c r="L6" s="19">
        <v>298106.79399999999</v>
      </c>
      <c r="M6" s="19">
        <v>298800.24699999997</v>
      </c>
      <c r="N6" s="19">
        <v>310403.299</v>
      </c>
      <c r="O6" s="19">
        <v>313993.15299999999</v>
      </c>
      <c r="P6" s="19">
        <v>291590.11900000001</v>
      </c>
      <c r="Q6" s="19">
        <v>300238.02299999999</v>
      </c>
      <c r="R6" s="19">
        <v>305909.85499999998</v>
      </c>
      <c r="S6" s="19">
        <v>308868.43400000001</v>
      </c>
      <c r="T6" s="19">
        <v>313866.04983800702</v>
      </c>
      <c r="U6" s="19">
        <v>315740.21375599992</v>
      </c>
      <c r="V6" s="19">
        <v>310338.73100000003</v>
      </c>
      <c r="W6" s="19">
        <v>324714.36099999998</v>
      </c>
      <c r="X6" s="19">
        <v>324036.31479999999</v>
      </c>
      <c r="Y6" s="19">
        <v>321356.87</v>
      </c>
      <c r="Z6" s="19">
        <v>329558.87099999998</v>
      </c>
      <c r="AA6" s="19">
        <v>326221.88419700001</v>
      </c>
      <c r="AB6" s="19">
        <v>337705.18900000001</v>
      </c>
      <c r="AC6" s="19">
        <v>328248.389861</v>
      </c>
      <c r="AD6" s="19">
        <v>332791.16040200001</v>
      </c>
      <c r="AE6" s="44">
        <v>329669</v>
      </c>
      <c r="AF6" s="50">
        <v>333915</v>
      </c>
      <c r="AG6" s="50">
        <v>325249</v>
      </c>
      <c r="AH6" s="50">
        <v>325161</v>
      </c>
    </row>
    <row r="7" spans="1:37" s="21" customFormat="1" ht="13.5" customHeight="1" x14ac:dyDescent="0.3">
      <c r="A7" s="27" t="s">
        <v>2</v>
      </c>
      <c r="B7" s="12">
        <v>175894.054</v>
      </c>
      <c r="C7" s="12">
        <v>177419.484</v>
      </c>
      <c r="D7" s="12">
        <v>180010.677</v>
      </c>
      <c r="E7" s="12">
        <v>183039.861</v>
      </c>
      <c r="F7" s="12">
        <v>189167.99</v>
      </c>
      <c r="G7" s="12">
        <v>194961.978</v>
      </c>
      <c r="H7" s="12">
        <v>192585.88699999999</v>
      </c>
      <c r="I7" s="13">
        <v>193526.03899999999</v>
      </c>
      <c r="J7" s="12">
        <v>194486.74299999999</v>
      </c>
      <c r="K7" s="12">
        <v>201716.32399999999</v>
      </c>
      <c r="L7" s="12">
        <v>195131.39799999999</v>
      </c>
      <c r="M7" s="12">
        <v>196033.20800000001</v>
      </c>
      <c r="N7" s="12">
        <v>203223.58799999999</v>
      </c>
      <c r="O7" s="12">
        <v>206500.948</v>
      </c>
      <c r="P7" s="12">
        <v>201737.32399999999</v>
      </c>
      <c r="Q7" s="12">
        <v>208401.807</v>
      </c>
      <c r="R7" s="12">
        <v>213155.147</v>
      </c>
      <c r="S7" s="13">
        <v>214996.731</v>
      </c>
      <c r="T7" s="12">
        <v>218256.22074178501</v>
      </c>
      <c r="U7" s="12">
        <v>218758.29411696614</v>
      </c>
      <c r="V7" s="12">
        <v>215392.43122</v>
      </c>
      <c r="W7" s="12">
        <v>222780.72700000001</v>
      </c>
      <c r="X7" s="12">
        <v>222441.36384000003</v>
      </c>
      <c r="Y7" s="13">
        <v>218760.63099999999</v>
      </c>
      <c r="Z7" s="12">
        <v>224292.41899999999</v>
      </c>
      <c r="AA7" s="13">
        <v>218930.75319700001</v>
      </c>
      <c r="AB7" s="13">
        <v>224503.212</v>
      </c>
      <c r="AC7" s="13">
        <v>215992.49044299999</v>
      </c>
      <c r="AD7" s="13">
        <v>218319.95888699999</v>
      </c>
      <c r="AE7" s="45">
        <v>217020</v>
      </c>
      <c r="AF7" s="51">
        <v>221883</v>
      </c>
      <c r="AG7" s="51">
        <v>214201</v>
      </c>
      <c r="AH7" s="51">
        <v>214630</v>
      </c>
    </row>
    <row r="8" spans="1:37" s="21" customFormat="1" ht="13.5" customHeight="1" x14ac:dyDescent="0.3">
      <c r="A8" s="27" t="s">
        <v>3</v>
      </c>
      <c r="B8" s="12">
        <v>74626.09</v>
      </c>
      <c r="C8" s="12">
        <v>83354.206000000006</v>
      </c>
      <c r="D8" s="12">
        <v>87515.953999999998</v>
      </c>
      <c r="E8" s="12">
        <v>88744.134000000005</v>
      </c>
      <c r="F8" s="12">
        <v>94718.013999999996</v>
      </c>
      <c r="G8" s="12">
        <v>99511.161999999997</v>
      </c>
      <c r="H8" s="12">
        <v>94015.138000000006</v>
      </c>
      <c r="I8" s="13">
        <v>99699.358999999997</v>
      </c>
      <c r="J8" s="12">
        <v>101267.303</v>
      </c>
      <c r="K8" s="12">
        <v>101292.276</v>
      </c>
      <c r="L8" s="12">
        <v>102975.39599999999</v>
      </c>
      <c r="M8" s="12">
        <v>102767.039</v>
      </c>
      <c r="N8" s="12">
        <v>107179.711</v>
      </c>
      <c r="O8" s="12">
        <v>107492.205</v>
      </c>
      <c r="P8" s="12">
        <v>89852.794999999998</v>
      </c>
      <c r="Q8" s="12">
        <v>91836.216</v>
      </c>
      <c r="R8" s="12">
        <v>92754.707999999999</v>
      </c>
      <c r="S8" s="13">
        <v>93871.702999999994</v>
      </c>
      <c r="T8" s="12">
        <v>95609.82909622202</v>
      </c>
      <c r="U8" s="12">
        <v>96981.91963903376</v>
      </c>
      <c r="V8" s="12">
        <v>94946.299780000001</v>
      </c>
      <c r="W8" s="12">
        <v>101933.633</v>
      </c>
      <c r="X8" s="12">
        <v>101594.95095999999</v>
      </c>
      <c r="Y8" s="13">
        <v>102596.238</v>
      </c>
      <c r="Z8" s="12">
        <v>105266.452</v>
      </c>
      <c r="AA8" s="13">
        <v>107291.13099999999</v>
      </c>
      <c r="AB8" s="13">
        <v>113201.977</v>
      </c>
      <c r="AC8" s="13">
        <v>112255.899418</v>
      </c>
      <c r="AD8" s="13">
        <v>114471.20151499999</v>
      </c>
      <c r="AE8" s="45">
        <v>112649</v>
      </c>
      <c r="AF8" s="51">
        <v>112031</v>
      </c>
      <c r="AG8" s="51">
        <v>111048</v>
      </c>
      <c r="AH8" s="51">
        <v>110531</v>
      </c>
    </row>
    <row r="9" spans="1:37" s="21" customFormat="1" ht="13.5" customHeight="1" x14ac:dyDescent="0.3">
      <c r="A9" s="20" t="s">
        <v>4</v>
      </c>
      <c r="B9" s="19">
        <v>1572.328</v>
      </c>
      <c r="C9" s="19">
        <v>1583.0139999999999</v>
      </c>
      <c r="D9" s="19">
        <v>1747.546</v>
      </c>
      <c r="E9" s="19">
        <v>1807.9659999999999</v>
      </c>
      <c r="F9" s="19">
        <v>1862.35</v>
      </c>
      <c r="G9" s="19">
        <v>1836.817</v>
      </c>
      <c r="H9" s="19">
        <v>1887.539</v>
      </c>
      <c r="I9" s="19">
        <v>1758.336</v>
      </c>
      <c r="J9" s="19">
        <v>1850.89</v>
      </c>
      <c r="K9" s="19">
        <v>1942.74</v>
      </c>
      <c r="L9" s="19">
        <v>1867.46</v>
      </c>
      <c r="M9" s="19">
        <v>1785.877</v>
      </c>
      <c r="N9" s="19">
        <v>1785.877</v>
      </c>
      <c r="O9" s="19">
        <v>1813.8720000000001</v>
      </c>
      <c r="P9" s="19">
        <v>1720.7760000000001</v>
      </c>
      <c r="Q9" s="19">
        <v>1816.617</v>
      </c>
      <c r="R9" s="19">
        <v>1701.4780000000001</v>
      </c>
      <c r="S9" s="19">
        <v>1740.068</v>
      </c>
      <c r="T9" s="19">
        <v>1790.2886446620003</v>
      </c>
      <c r="U9" s="19">
        <v>1948.3634399999999</v>
      </c>
      <c r="V9" s="19">
        <v>2530.7850800000001</v>
      </c>
      <c r="W9" s="19" t="s">
        <v>26</v>
      </c>
      <c r="X9" s="19">
        <v>2355.3687500000001</v>
      </c>
      <c r="Y9" s="19">
        <v>2237.5650000000001</v>
      </c>
      <c r="Z9" s="19">
        <v>1984.566</v>
      </c>
      <c r="AA9" s="19">
        <v>1861.742</v>
      </c>
      <c r="AB9" s="19">
        <v>1858.7819999999999</v>
      </c>
      <c r="AC9" s="19">
        <v>1799.2725</v>
      </c>
      <c r="AD9" s="19">
        <v>1776.0789</v>
      </c>
      <c r="AE9" s="44">
        <v>1759</v>
      </c>
      <c r="AF9" s="50">
        <v>1762</v>
      </c>
      <c r="AG9" s="50">
        <v>1713</v>
      </c>
      <c r="AH9" s="50">
        <v>1709</v>
      </c>
    </row>
    <row r="10" spans="1:37" s="30" customFormat="1" ht="13.5" customHeight="1" x14ac:dyDescent="0.3">
      <c r="A10" s="20" t="s">
        <v>17</v>
      </c>
      <c r="B10" s="19">
        <v>91066.178</v>
      </c>
      <c r="C10" s="19">
        <v>87172.413</v>
      </c>
      <c r="D10" s="19">
        <v>93093.247000000003</v>
      </c>
      <c r="E10" s="19">
        <v>93471.125</v>
      </c>
      <c r="F10" s="19">
        <v>91034.019</v>
      </c>
      <c r="G10" s="19">
        <v>86001.103000000003</v>
      </c>
      <c r="H10" s="19">
        <v>81158.61</v>
      </c>
      <c r="I10" s="19">
        <v>78411.839000000007</v>
      </c>
      <c r="J10" s="19">
        <v>82782.047000000006</v>
      </c>
      <c r="K10" s="19">
        <v>83181.188999999998</v>
      </c>
      <c r="L10" s="19">
        <v>76841.877999999997</v>
      </c>
      <c r="M10" s="19">
        <v>78828.960000000006</v>
      </c>
      <c r="N10" s="19">
        <v>74162.853000000003</v>
      </c>
      <c r="O10" s="19">
        <v>72543.668999999994</v>
      </c>
      <c r="P10" s="19">
        <v>83512.705000000002</v>
      </c>
      <c r="Q10" s="19">
        <v>80120.153000000006</v>
      </c>
      <c r="R10" s="19">
        <v>82937.035999999993</v>
      </c>
      <c r="S10" s="19">
        <v>80733.167000000001</v>
      </c>
      <c r="T10" s="19">
        <v>79042.801079622019</v>
      </c>
      <c r="U10" s="19">
        <v>62032.352679999996</v>
      </c>
      <c r="V10" s="19">
        <v>69912.656049999991</v>
      </c>
      <c r="W10" s="19">
        <v>77691.875</v>
      </c>
      <c r="X10" s="19">
        <v>87294.188169999994</v>
      </c>
      <c r="Y10" s="19">
        <v>93689.14</v>
      </c>
      <c r="Z10" s="19">
        <v>94165.062999999995</v>
      </c>
      <c r="AA10" s="19">
        <v>93713.539000000004</v>
      </c>
      <c r="AB10" s="19">
        <v>91676.657999999996</v>
      </c>
      <c r="AC10" s="19">
        <v>66394.245423999993</v>
      </c>
      <c r="AD10" s="19">
        <v>73953.938031999991</v>
      </c>
      <c r="AE10" s="44">
        <v>79647</v>
      </c>
      <c r="AF10" s="50">
        <v>80484</v>
      </c>
      <c r="AG10" s="50">
        <v>85372</v>
      </c>
      <c r="AH10" s="50">
        <v>88797</v>
      </c>
    </row>
    <row r="11" spans="1:37" s="21" customFormat="1" ht="13.5" customHeight="1" x14ac:dyDescent="0.3">
      <c r="A11" s="27" t="s">
        <v>18</v>
      </c>
      <c r="B11" s="12">
        <v>29260.866000000002</v>
      </c>
      <c r="C11" s="12">
        <v>28718.671999999999</v>
      </c>
      <c r="D11" s="12">
        <v>34878.773999999998</v>
      </c>
      <c r="E11" s="12">
        <v>34701.178999999996</v>
      </c>
      <c r="F11" s="12">
        <v>31461.419000000002</v>
      </c>
      <c r="G11" s="12">
        <v>29895.109</v>
      </c>
      <c r="H11" s="12">
        <v>27400.206999999999</v>
      </c>
      <c r="I11" s="13">
        <v>25102.530999999999</v>
      </c>
      <c r="J11" s="12">
        <v>29943.928</v>
      </c>
      <c r="K11" s="12">
        <v>31206.562000000002</v>
      </c>
      <c r="L11" s="12">
        <v>27070.415000000001</v>
      </c>
      <c r="M11" s="12">
        <v>29969.082999999999</v>
      </c>
      <c r="N11" s="12">
        <v>26022.046999999999</v>
      </c>
      <c r="O11" s="12">
        <v>22608.16</v>
      </c>
      <c r="P11" s="12">
        <v>25643.743999999999</v>
      </c>
      <c r="Q11" s="12">
        <v>24266.062999999998</v>
      </c>
      <c r="R11" s="12">
        <v>27872.002</v>
      </c>
      <c r="S11" s="13">
        <v>24568.870999999999</v>
      </c>
      <c r="T11" s="12">
        <v>21404.796673860001</v>
      </c>
      <c r="U11" s="12">
        <v>24424.667000000001</v>
      </c>
      <c r="V11" s="12">
        <v>20349.080999999998</v>
      </c>
      <c r="W11" s="12">
        <v>18252.584999999999</v>
      </c>
      <c r="X11" s="12">
        <v>23439.7997</v>
      </c>
      <c r="Y11" s="13">
        <v>22076.775000000001</v>
      </c>
      <c r="Z11" s="12">
        <v>20176.186000000002</v>
      </c>
      <c r="AA11" s="13">
        <v>19126.841</v>
      </c>
      <c r="AB11" s="13">
        <v>17261.52</v>
      </c>
      <c r="AC11" s="13">
        <v>15329.2659</v>
      </c>
      <c r="AD11" s="13">
        <v>19680.504100000002</v>
      </c>
      <c r="AE11" s="45">
        <v>19436</v>
      </c>
      <c r="AF11" s="51">
        <v>18200</v>
      </c>
      <c r="AG11" s="51">
        <v>18629</v>
      </c>
      <c r="AH11" s="51">
        <v>18143</v>
      </c>
    </row>
    <row r="12" spans="1:37" s="21" customFormat="1" ht="13.5" customHeight="1" x14ac:dyDescent="0.3">
      <c r="A12" s="27" t="s">
        <v>19</v>
      </c>
      <c r="B12" s="12">
        <v>57563.677000000003</v>
      </c>
      <c r="C12" s="12">
        <v>53485.536</v>
      </c>
      <c r="D12" s="12">
        <v>52759.701000000001</v>
      </c>
      <c r="E12" s="12">
        <v>52216.19</v>
      </c>
      <c r="F12" s="12">
        <v>52980.91</v>
      </c>
      <c r="G12" s="12">
        <v>49878.999000000003</v>
      </c>
      <c r="H12" s="12">
        <v>47388.406000000003</v>
      </c>
      <c r="I12" s="13">
        <v>47204.434000000001</v>
      </c>
      <c r="J12" s="12">
        <v>47596.813999999998</v>
      </c>
      <c r="K12" s="12">
        <v>46391.213000000003</v>
      </c>
      <c r="L12" s="12">
        <v>43796.135999999999</v>
      </c>
      <c r="M12" s="12">
        <v>43585.711000000003</v>
      </c>
      <c r="N12" s="12">
        <v>42225.273999999998</v>
      </c>
      <c r="O12" s="12">
        <v>43656.639000000003</v>
      </c>
      <c r="P12" s="12">
        <v>53214.625</v>
      </c>
      <c r="Q12" s="12">
        <v>49739.381999999998</v>
      </c>
      <c r="R12" s="12">
        <v>49209.006000000001</v>
      </c>
      <c r="S12" s="13">
        <v>48392.375</v>
      </c>
      <c r="T12" s="12">
        <v>47886.841790016006</v>
      </c>
      <c r="U12" s="12">
        <v>33495.930500000002</v>
      </c>
      <c r="V12" s="12">
        <v>46624.303</v>
      </c>
      <c r="W12" s="12">
        <v>56267.788</v>
      </c>
      <c r="X12" s="12">
        <v>60768.588009999999</v>
      </c>
      <c r="Y12" s="13">
        <v>68592.785000000003</v>
      </c>
      <c r="Z12" s="12">
        <v>71037.516000000003</v>
      </c>
      <c r="AA12" s="13">
        <v>71583.820999999996</v>
      </c>
      <c r="AB12" s="13">
        <v>71327.569000000003</v>
      </c>
      <c r="AC12" s="13">
        <v>48282.385598999994</v>
      </c>
      <c r="AD12" s="13">
        <v>51742.388631999987</v>
      </c>
      <c r="AE12" s="45">
        <v>57625</v>
      </c>
      <c r="AF12" s="51">
        <v>59709</v>
      </c>
      <c r="AG12" s="51">
        <v>64306</v>
      </c>
      <c r="AH12" s="51">
        <v>68322</v>
      </c>
    </row>
    <row r="13" spans="1:37" s="21" customFormat="1" ht="13.5" customHeight="1" x14ac:dyDescent="0.3">
      <c r="A13" s="27" t="s">
        <v>20</v>
      </c>
      <c r="B13" s="12">
        <v>4241.6350000000002</v>
      </c>
      <c r="C13" s="12">
        <v>4968.2049999999999</v>
      </c>
      <c r="D13" s="12">
        <v>5454.7719999999999</v>
      </c>
      <c r="E13" s="12">
        <v>6553.7560000000003</v>
      </c>
      <c r="F13" s="12">
        <v>6591.69</v>
      </c>
      <c r="G13" s="12">
        <v>6226.9949999999999</v>
      </c>
      <c r="H13" s="12">
        <v>6369.9970000000003</v>
      </c>
      <c r="I13" s="13">
        <v>6104.8739999999998</v>
      </c>
      <c r="J13" s="12">
        <v>5241.3050000000003</v>
      </c>
      <c r="K13" s="12">
        <v>5583.4139999999998</v>
      </c>
      <c r="L13" s="12">
        <v>5975.3270000000002</v>
      </c>
      <c r="M13" s="12">
        <v>5274.1660000000002</v>
      </c>
      <c r="N13" s="12">
        <v>5915.5320000000002</v>
      </c>
      <c r="O13" s="12">
        <v>6278.87</v>
      </c>
      <c r="P13" s="12">
        <v>4654.3360000000002</v>
      </c>
      <c r="Q13" s="12">
        <v>6114.7079999999996</v>
      </c>
      <c r="R13" s="12">
        <v>5856.0280000000002</v>
      </c>
      <c r="S13" s="13">
        <v>7771.9210000000003</v>
      </c>
      <c r="T13" s="12">
        <v>9751.1626157460014</v>
      </c>
      <c r="U13" s="12">
        <v>4111.7551800000001</v>
      </c>
      <c r="V13" s="12">
        <v>2939.27205</v>
      </c>
      <c r="W13" s="12">
        <v>3171.502</v>
      </c>
      <c r="X13" s="12">
        <v>3085.8004599999999</v>
      </c>
      <c r="Y13" s="13">
        <v>3019.5810000000001</v>
      </c>
      <c r="Z13" s="12">
        <v>2951.3609999999999</v>
      </c>
      <c r="AA13" s="13">
        <v>3002.877</v>
      </c>
      <c r="AB13" s="13">
        <v>3087.569</v>
      </c>
      <c r="AC13" s="13">
        <v>2782.5939250000001</v>
      </c>
      <c r="AD13" s="13">
        <v>2531.0453000000002</v>
      </c>
      <c r="AE13" s="45">
        <v>2586</v>
      </c>
      <c r="AF13" s="51">
        <v>2575</v>
      </c>
      <c r="AG13" s="51">
        <v>2438</v>
      </c>
      <c r="AH13" s="51">
        <v>2332</v>
      </c>
    </row>
    <row r="14" spans="1:37" s="21" customFormat="1" ht="13.5" customHeight="1" x14ac:dyDescent="0.3">
      <c r="A14" s="20" t="s">
        <v>5</v>
      </c>
      <c r="B14" s="19">
        <v>294066.14199999999</v>
      </c>
      <c r="C14" s="19">
        <v>302850.261</v>
      </c>
      <c r="D14" s="19">
        <v>313013.23700000002</v>
      </c>
      <c r="E14" s="19">
        <v>320691.58199999999</v>
      </c>
      <c r="F14" s="19">
        <v>335802.89399999997</v>
      </c>
      <c r="G14" s="19">
        <v>339713.74400000001</v>
      </c>
      <c r="H14" s="19">
        <v>334948.15100000001</v>
      </c>
      <c r="I14" s="19">
        <v>342514.82500000001</v>
      </c>
      <c r="J14" s="19">
        <v>349434.10700000002</v>
      </c>
      <c r="K14" s="19">
        <v>350272.93199999997</v>
      </c>
      <c r="L14" s="19">
        <v>347647.652</v>
      </c>
      <c r="M14" s="19">
        <v>352925.02399999998</v>
      </c>
      <c r="N14" s="19">
        <v>362594.24099999998</v>
      </c>
      <c r="O14" s="19">
        <v>365922.59100000001</v>
      </c>
      <c r="P14" s="19">
        <v>369571.90299999999</v>
      </c>
      <c r="Q14" s="19">
        <v>378089.15100000001</v>
      </c>
      <c r="R14" s="19">
        <v>385416.71500000003</v>
      </c>
      <c r="S14" s="19">
        <v>387736.90700000001</v>
      </c>
      <c r="T14" s="19">
        <v>392607.68237036106</v>
      </c>
      <c r="U14" s="19">
        <v>418276.97254400002</v>
      </c>
      <c r="V14" s="19">
        <v>408042.57139999996</v>
      </c>
      <c r="W14" s="19">
        <v>403408.09499999997</v>
      </c>
      <c r="X14" s="19">
        <v>401432.36444999999</v>
      </c>
      <c r="Y14" s="19">
        <v>389175.86900000001</v>
      </c>
      <c r="Z14" s="19">
        <v>389310.42599999998</v>
      </c>
      <c r="AA14" s="19">
        <v>380142.95600000001</v>
      </c>
      <c r="AB14" s="19">
        <v>376324.59899999999</v>
      </c>
      <c r="AC14" s="19">
        <v>373165.363128</v>
      </c>
      <c r="AD14" s="19">
        <v>370638.16650100006</v>
      </c>
      <c r="AE14" s="44">
        <v>363230</v>
      </c>
      <c r="AF14" s="50">
        <v>356504</v>
      </c>
      <c r="AG14" s="50">
        <v>355820</v>
      </c>
      <c r="AH14" s="50">
        <v>354135</v>
      </c>
    </row>
    <row r="15" spans="1:37" s="21" customFormat="1" ht="13.5" customHeight="1" x14ac:dyDescent="0.3">
      <c r="A15" s="27" t="s">
        <v>6</v>
      </c>
      <c r="B15" s="12">
        <v>69531.657000000007</v>
      </c>
      <c r="C15" s="12">
        <v>71233.09</v>
      </c>
      <c r="D15" s="12">
        <v>73091.085000000006</v>
      </c>
      <c r="E15" s="12">
        <v>74400.239000000001</v>
      </c>
      <c r="F15" s="12">
        <v>76995.232999999993</v>
      </c>
      <c r="G15" s="12">
        <v>78983.472999999998</v>
      </c>
      <c r="H15" s="12">
        <v>77344.596999999994</v>
      </c>
      <c r="I15" s="13">
        <v>74908.59</v>
      </c>
      <c r="J15" s="12">
        <v>75413.245999999999</v>
      </c>
      <c r="K15" s="12">
        <v>76130.161999999997</v>
      </c>
      <c r="L15" s="12">
        <v>74874.763999999996</v>
      </c>
      <c r="M15" s="12">
        <v>77926.570000000007</v>
      </c>
      <c r="N15" s="12">
        <v>79914.778999999995</v>
      </c>
      <c r="O15" s="12">
        <v>81421.75</v>
      </c>
      <c r="P15" s="12">
        <v>84552.751000000004</v>
      </c>
      <c r="Q15" s="12">
        <v>88368.516000000003</v>
      </c>
      <c r="R15" s="12">
        <v>91078.411999999997</v>
      </c>
      <c r="S15" s="13">
        <v>91254.991999999998</v>
      </c>
      <c r="T15" s="12">
        <v>92029.443049308</v>
      </c>
      <c r="U15" s="12">
        <v>89400.487180000011</v>
      </c>
      <c r="V15" s="12">
        <v>98314.868579999995</v>
      </c>
      <c r="W15" s="12">
        <v>96759.06</v>
      </c>
      <c r="X15" s="12">
        <v>96510.760030000034</v>
      </c>
      <c r="Y15" s="13">
        <v>96491.036999999997</v>
      </c>
      <c r="Z15" s="12">
        <v>97224.847999999998</v>
      </c>
      <c r="AA15" s="13">
        <v>95401.047999999995</v>
      </c>
      <c r="AB15" s="13">
        <v>91932.653000000006</v>
      </c>
      <c r="AC15" s="13">
        <v>89237.150899999993</v>
      </c>
      <c r="AD15" s="13">
        <v>85365.850971000022</v>
      </c>
      <c r="AE15" s="45">
        <v>84695</v>
      </c>
      <c r="AF15" s="51">
        <v>80971</v>
      </c>
      <c r="AG15" s="51">
        <v>80832</v>
      </c>
      <c r="AH15" s="51">
        <v>78389</v>
      </c>
    </row>
    <row r="16" spans="1:37" s="21" customFormat="1" ht="13.5" customHeight="1" x14ac:dyDescent="0.3">
      <c r="A16" s="27" t="s">
        <v>21</v>
      </c>
      <c r="B16" s="12">
        <v>42420.019</v>
      </c>
      <c r="C16" s="12">
        <v>44409.77</v>
      </c>
      <c r="D16" s="12">
        <v>46181.093999999997</v>
      </c>
      <c r="E16" s="12">
        <v>47126.133000000002</v>
      </c>
      <c r="F16" s="12">
        <v>48703.661</v>
      </c>
      <c r="G16" s="12">
        <v>47645.474000000002</v>
      </c>
      <c r="H16" s="12">
        <v>47748.248</v>
      </c>
      <c r="I16" s="13">
        <v>49279.896000000001</v>
      </c>
      <c r="J16" s="12">
        <v>48868.391000000003</v>
      </c>
      <c r="K16" s="12">
        <v>48006.123</v>
      </c>
      <c r="L16" s="12">
        <v>47788.133999999998</v>
      </c>
      <c r="M16" s="12">
        <v>49076.142</v>
      </c>
      <c r="N16" s="12">
        <v>50151.116000000002</v>
      </c>
      <c r="O16" s="12">
        <v>49816.663</v>
      </c>
      <c r="P16" s="12">
        <v>49463.752999999997</v>
      </c>
      <c r="Q16" s="12">
        <v>50385.421000000002</v>
      </c>
      <c r="R16" s="12">
        <v>51291.184999999998</v>
      </c>
      <c r="S16" s="13">
        <v>51531.055</v>
      </c>
      <c r="T16" s="12">
        <v>52109.455078575003</v>
      </c>
      <c r="U16" s="12">
        <v>53167.502639999999</v>
      </c>
      <c r="V16" s="12">
        <v>56193.506219999996</v>
      </c>
      <c r="W16" s="12">
        <v>54241.154999999999</v>
      </c>
      <c r="X16" s="12">
        <v>52815.176850000011</v>
      </c>
      <c r="Y16" s="13">
        <v>50995.17</v>
      </c>
      <c r="Z16" s="12">
        <v>50548.048999999999</v>
      </c>
      <c r="AA16" s="13">
        <v>50342.622000000003</v>
      </c>
      <c r="AB16" s="13">
        <v>49428.328000000001</v>
      </c>
      <c r="AC16" s="13">
        <v>47303.994546000002</v>
      </c>
      <c r="AD16" s="13">
        <v>47222.344861000005</v>
      </c>
      <c r="AE16" s="45">
        <v>45784</v>
      </c>
      <c r="AF16" s="51">
        <v>44710</v>
      </c>
      <c r="AG16" s="51">
        <v>44257</v>
      </c>
      <c r="AH16" s="51">
        <v>43182</v>
      </c>
    </row>
    <row r="17" spans="1:34" s="21" customFormat="1" ht="13.5" customHeight="1" x14ac:dyDescent="0.3">
      <c r="A17" s="27" t="s">
        <v>22</v>
      </c>
      <c r="B17" s="12">
        <v>27902.224999999999</v>
      </c>
      <c r="C17" s="12">
        <v>28501.797999999999</v>
      </c>
      <c r="D17" s="12">
        <v>30519.148000000001</v>
      </c>
      <c r="E17" s="12">
        <v>30402.981</v>
      </c>
      <c r="F17" s="12">
        <v>28922.28</v>
      </c>
      <c r="G17" s="12">
        <v>27093.435000000001</v>
      </c>
      <c r="H17" s="12">
        <v>25747.002</v>
      </c>
      <c r="I17" s="13">
        <v>27858.777999999998</v>
      </c>
      <c r="J17" s="12">
        <v>32055.578000000001</v>
      </c>
      <c r="K17" s="12">
        <v>34200.822999999997</v>
      </c>
      <c r="L17" s="12">
        <v>33140.764999999999</v>
      </c>
      <c r="M17" s="12">
        <v>29669.449000000001</v>
      </c>
      <c r="N17" s="12">
        <v>31823.576000000001</v>
      </c>
      <c r="O17" s="12">
        <v>30749.260999999999</v>
      </c>
      <c r="P17" s="12">
        <v>32199.431</v>
      </c>
      <c r="Q17" s="12">
        <v>31530.277999999998</v>
      </c>
      <c r="R17" s="12">
        <v>31068.493999999999</v>
      </c>
      <c r="S17" s="13">
        <v>31965.023000000001</v>
      </c>
      <c r="T17" s="12">
        <v>33076.433688527999</v>
      </c>
      <c r="U17" s="12">
        <v>30382.322120000001</v>
      </c>
      <c r="V17" s="12">
        <v>31090.484499999999</v>
      </c>
      <c r="W17" s="12">
        <v>32021.03</v>
      </c>
      <c r="X17" s="12">
        <v>31829.439579999998</v>
      </c>
      <c r="Y17" s="13">
        <v>30802.235000000001</v>
      </c>
      <c r="Z17" s="12">
        <v>30514.242999999999</v>
      </c>
      <c r="AA17" s="13">
        <v>28193.536</v>
      </c>
      <c r="AB17" s="13">
        <v>25841.859</v>
      </c>
      <c r="AC17" s="13">
        <v>25527.930446000002</v>
      </c>
      <c r="AD17" s="13">
        <v>24571.917968000005</v>
      </c>
      <c r="AE17" s="45">
        <v>23414</v>
      </c>
      <c r="AF17" s="51">
        <v>21681</v>
      </c>
      <c r="AG17" s="51">
        <v>21988</v>
      </c>
      <c r="AH17" s="51">
        <v>20658</v>
      </c>
    </row>
    <row r="18" spans="1:34" s="21" customFormat="1" ht="13.5" customHeight="1" x14ac:dyDescent="0.3">
      <c r="A18" s="27" t="s">
        <v>7</v>
      </c>
      <c r="B18" s="12">
        <v>13384.965</v>
      </c>
      <c r="C18" s="12">
        <v>14283.486999999999</v>
      </c>
      <c r="D18" s="12">
        <v>15099.103999999999</v>
      </c>
      <c r="E18" s="12">
        <v>16155.266</v>
      </c>
      <c r="F18" s="12">
        <v>18068.966</v>
      </c>
      <c r="G18" s="12">
        <v>19084.609</v>
      </c>
      <c r="H18" s="12">
        <v>18757.488000000001</v>
      </c>
      <c r="I18" s="13">
        <v>18044.326000000001</v>
      </c>
      <c r="J18" s="12">
        <v>16233.209000000001</v>
      </c>
      <c r="K18" s="12">
        <v>16679.016</v>
      </c>
      <c r="L18" s="12">
        <v>14924.097</v>
      </c>
      <c r="M18" s="12">
        <v>16328.655000000001</v>
      </c>
      <c r="N18" s="12">
        <v>16420.581999999999</v>
      </c>
      <c r="O18" s="12">
        <v>17532.097000000002</v>
      </c>
      <c r="P18" s="12">
        <v>19853.142</v>
      </c>
      <c r="Q18" s="12">
        <v>19741.850999999999</v>
      </c>
      <c r="R18" s="12">
        <v>20038.034</v>
      </c>
      <c r="S18" s="13">
        <v>20176.641</v>
      </c>
      <c r="T18" s="12">
        <v>20448.089406671999</v>
      </c>
      <c r="U18" s="12">
        <v>34964.289960000002</v>
      </c>
      <c r="V18" s="12">
        <v>34800.069600000003</v>
      </c>
      <c r="W18" s="12">
        <v>35281.269999999997</v>
      </c>
      <c r="X18" s="12">
        <v>33378.569510000008</v>
      </c>
      <c r="Y18" s="13">
        <v>31633.131000000001</v>
      </c>
      <c r="Z18" s="12">
        <v>32465.861000000001</v>
      </c>
      <c r="AA18" s="13">
        <v>30099.937000000002</v>
      </c>
      <c r="AB18" s="13">
        <v>30208.864000000001</v>
      </c>
      <c r="AC18" s="13">
        <v>28960.343878000003</v>
      </c>
      <c r="AD18" s="13">
        <v>28866.036624000004</v>
      </c>
      <c r="AE18" s="45">
        <v>26507</v>
      </c>
      <c r="AF18" s="51">
        <v>24947</v>
      </c>
      <c r="AG18" s="51">
        <v>24348</v>
      </c>
      <c r="AH18" s="51">
        <v>23818</v>
      </c>
    </row>
    <row r="19" spans="1:34" s="21" customFormat="1" ht="13.5" customHeight="1" x14ac:dyDescent="0.3">
      <c r="A19" s="27" t="s">
        <v>8</v>
      </c>
      <c r="B19" s="12">
        <v>4849.3980000000001</v>
      </c>
      <c r="C19" s="12">
        <v>4983.7820000000002</v>
      </c>
      <c r="D19" s="12">
        <v>5301.2910000000002</v>
      </c>
      <c r="E19" s="12">
        <v>4928.0209999999997</v>
      </c>
      <c r="F19" s="12">
        <v>5488.616</v>
      </c>
      <c r="G19" s="12">
        <v>4911.0259999999998</v>
      </c>
      <c r="H19" s="12">
        <v>4990.6490000000003</v>
      </c>
      <c r="I19" s="13">
        <v>4782.1559999999999</v>
      </c>
      <c r="J19" s="12">
        <v>4674.3180000000002</v>
      </c>
      <c r="K19" s="12">
        <v>4496.067</v>
      </c>
      <c r="L19" s="12">
        <v>4438.1139999999996</v>
      </c>
      <c r="M19" s="12">
        <v>4414.7619999999997</v>
      </c>
      <c r="N19" s="12">
        <v>4312.835</v>
      </c>
      <c r="O19" s="12">
        <v>4489.8280000000004</v>
      </c>
      <c r="P19" s="12">
        <v>4976.6729999999998</v>
      </c>
      <c r="Q19" s="12">
        <v>4882.4889999999996</v>
      </c>
      <c r="R19" s="12">
        <v>4576.0919999999996</v>
      </c>
      <c r="S19" s="13">
        <v>4685.12</v>
      </c>
      <c r="T19" s="12">
        <v>4825.4969337720004</v>
      </c>
      <c r="U19" s="12" t="s">
        <v>26</v>
      </c>
      <c r="V19" s="12">
        <v>5931.33716</v>
      </c>
      <c r="W19" s="12">
        <v>6384.5360000000001</v>
      </c>
      <c r="X19" s="12">
        <v>6216.7548899999983</v>
      </c>
      <c r="Y19" s="13">
        <v>5822.8609999999999</v>
      </c>
      <c r="Z19" s="12">
        <v>5711.201</v>
      </c>
      <c r="AA19" s="13">
        <v>5380.8059999999996</v>
      </c>
      <c r="AB19" s="13">
        <v>5234.3410000000003</v>
      </c>
      <c r="AC19" s="13">
        <v>5120.466210999999</v>
      </c>
      <c r="AD19" s="13">
        <v>5075.320177999999</v>
      </c>
      <c r="AE19" s="45">
        <v>4673</v>
      </c>
      <c r="AF19" s="51">
        <v>4796</v>
      </c>
      <c r="AG19" s="51">
        <v>4591</v>
      </c>
      <c r="AH19" s="51">
        <v>4819</v>
      </c>
    </row>
    <row r="20" spans="1:34" s="21" customFormat="1" ht="13.5" customHeight="1" x14ac:dyDescent="0.3">
      <c r="A20" s="27" t="s">
        <v>9</v>
      </c>
      <c r="B20" s="12">
        <v>16972.541000000001</v>
      </c>
      <c r="C20" s="12">
        <v>17437.309000000001</v>
      </c>
      <c r="D20" s="12">
        <v>16415.487000000001</v>
      </c>
      <c r="E20" s="12">
        <v>17987.757000000001</v>
      </c>
      <c r="F20" s="12">
        <v>19397.031999999999</v>
      </c>
      <c r="G20" s="12">
        <v>18931.884999999998</v>
      </c>
      <c r="H20" s="12">
        <v>18299.259999999998</v>
      </c>
      <c r="I20" s="13">
        <v>18665.11</v>
      </c>
      <c r="J20" s="12">
        <v>17528.767</v>
      </c>
      <c r="K20" s="12">
        <v>17070.54</v>
      </c>
      <c r="L20" s="12">
        <v>16559.095000000001</v>
      </c>
      <c r="M20" s="12">
        <v>16568.228999999999</v>
      </c>
      <c r="N20" s="12">
        <v>19035.949000000001</v>
      </c>
      <c r="O20" s="12">
        <v>18653.185000000001</v>
      </c>
      <c r="P20" s="12">
        <v>19389.903999999999</v>
      </c>
      <c r="Q20" s="12">
        <v>20333.713</v>
      </c>
      <c r="R20" s="12">
        <v>20750.563999999998</v>
      </c>
      <c r="S20" s="13">
        <v>19163.417000000001</v>
      </c>
      <c r="T20" s="12">
        <v>17691.201229530005</v>
      </c>
      <c r="U20" s="12">
        <v>17639.9427</v>
      </c>
      <c r="V20" s="12">
        <v>18784.545119999999</v>
      </c>
      <c r="W20" s="12">
        <v>17942.14</v>
      </c>
      <c r="X20" s="12">
        <v>17674.594649999999</v>
      </c>
      <c r="Y20" s="13">
        <v>17417.895</v>
      </c>
      <c r="Z20" s="12">
        <v>17252.224999999999</v>
      </c>
      <c r="AA20" s="13">
        <v>17708.167000000001</v>
      </c>
      <c r="AB20" s="13">
        <v>17894.897000000001</v>
      </c>
      <c r="AC20" s="13">
        <v>17813.134117999998</v>
      </c>
      <c r="AD20" s="13">
        <v>17417.582757</v>
      </c>
      <c r="AE20" s="45">
        <v>17307</v>
      </c>
      <c r="AF20" s="51">
        <v>17581</v>
      </c>
      <c r="AG20" s="51">
        <v>17322</v>
      </c>
      <c r="AH20" s="51">
        <v>17917</v>
      </c>
    </row>
    <row r="21" spans="1:34" s="21" customFormat="1" ht="13.5" customHeight="1" x14ac:dyDescent="0.3">
      <c r="A21" s="27" t="s">
        <v>10</v>
      </c>
      <c r="B21" s="12">
        <v>60634.883000000002</v>
      </c>
      <c r="C21" s="12">
        <v>61127.413</v>
      </c>
      <c r="D21" s="12">
        <v>62449.06</v>
      </c>
      <c r="E21" s="12">
        <v>63610.044000000002</v>
      </c>
      <c r="F21" s="12">
        <v>67132.489000000001</v>
      </c>
      <c r="G21" s="12">
        <v>66710.417000000001</v>
      </c>
      <c r="H21" s="12">
        <v>65922.559999999998</v>
      </c>
      <c r="I21" s="13">
        <v>67631.883000000002</v>
      </c>
      <c r="J21" s="12">
        <v>69680.55</v>
      </c>
      <c r="K21" s="12">
        <v>69507.543999999994</v>
      </c>
      <c r="L21" s="12">
        <v>69559.913</v>
      </c>
      <c r="M21" s="12">
        <v>69691.497000000003</v>
      </c>
      <c r="N21" s="12">
        <v>70991.394</v>
      </c>
      <c r="O21" s="12">
        <v>71559.474000000002</v>
      </c>
      <c r="P21" s="12">
        <v>70391.12</v>
      </c>
      <c r="Q21" s="12">
        <v>70297.501999999993</v>
      </c>
      <c r="R21" s="12">
        <v>73736.11</v>
      </c>
      <c r="S21" s="13">
        <v>73083.566000000006</v>
      </c>
      <c r="T21" s="12">
        <v>72904.648452858004</v>
      </c>
      <c r="U21" s="12">
        <v>65562.303</v>
      </c>
      <c r="V21" s="12">
        <v>65504.080990000002</v>
      </c>
      <c r="W21" s="12">
        <v>64314.120999999999</v>
      </c>
      <c r="X21" s="12">
        <v>67848.882240000006</v>
      </c>
      <c r="Y21" s="13">
        <v>63571.055999999997</v>
      </c>
      <c r="Z21" s="12">
        <v>64762.548000000003</v>
      </c>
      <c r="AA21" s="13">
        <v>64739.586000000003</v>
      </c>
      <c r="AB21" s="13">
        <v>63980.207999999999</v>
      </c>
      <c r="AC21" s="13">
        <v>63863.905165999997</v>
      </c>
      <c r="AD21" s="13">
        <v>66154.659055000011</v>
      </c>
      <c r="AE21" s="45">
        <v>66540</v>
      </c>
      <c r="AF21" s="51">
        <v>66228</v>
      </c>
      <c r="AG21" s="51">
        <v>66857</v>
      </c>
      <c r="AH21" s="51">
        <v>67868</v>
      </c>
    </row>
    <row r="22" spans="1:34" s="21" customFormat="1" ht="13.5" customHeight="1" x14ac:dyDescent="0.3">
      <c r="A22" s="27" t="s">
        <v>11</v>
      </c>
      <c r="B22" s="12">
        <v>9359.4339999999993</v>
      </c>
      <c r="C22" s="12">
        <v>9233.0220000000008</v>
      </c>
      <c r="D22" s="12">
        <v>9048.5759999999991</v>
      </c>
      <c r="E22" s="12">
        <v>8545.768</v>
      </c>
      <c r="F22" s="12">
        <v>8818.2090000000007</v>
      </c>
      <c r="G22" s="12">
        <v>10021.722</v>
      </c>
      <c r="H22" s="12">
        <v>11559.666999999999</v>
      </c>
      <c r="I22" s="13">
        <v>12249.838</v>
      </c>
      <c r="J22" s="12">
        <v>12700.929</v>
      </c>
      <c r="K22" s="12">
        <v>12224.998</v>
      </c>
      <c r="L22" s="12">
        <v>12374.196</v>
      </c>
      <c r="M22" s="12">
        <v>12964.947</v>
      </c>
      <c r="N22" s="12">
        <v>12791.769</v>
      </c>
      <c r="O22" s="12">
        <v>13223.538</v>
      </c>
      <c r="P22" s="12">
        <v>12672.481</v>
      </c>
      <c r="Q22" s="12">
        <v>13830.647000000001</v>
      </c>
      <c r="R22" s="12">
        <v>14829.555</v>
      </c>
      <c r="S22" s="13">
        <v>16152.200999999999</v>
      </c>
      <c r="T22" s="12">
        <v>17589.115024532999</v>
      </c>
      <c r="U22" s="12">
        <v>20537.316999999999</v>
      </c>
      <c r="V22" s="12">
        <v>14265.173500000001</v>
      </c>
      <c r="W22" s="12">
        <v>14416.73</v>
      </c>
      <c r="X22" s="12">
        <v>16138.612080000001</v>
      </c>
      <c r="Y22" s="13">
        <v>14755.589</v>
      </c>
      <c r="Z22" s="12">
        <v>14644.07</v>
      </c>
      <c r="AA22" s="13">
        <v>14350.138999999999</v>
      </c>
      <c r="AB22" s="13">
        <v>17841.348999999998</v>
      </c>
      <c r="AC22" s="13">
        <v>14192.994333999999</v>
      </c>
      <c r="AD22" s="13">
        <v>14661.271892999999</v>
      </c>
      <c r="AE22" s="45">
        <v>13577</v>
      </c>
      <c r="AF22" s="51">
        <v>14393</v>
      </c>
      <c r="AG22" s="51">
        <v>14071</v>
      </c>
      <c r="AH22" s="51">
        <v>15138</v>
      </c>
    </row>
    <row r="23" spans="1:34" s="21" customFormat="1" ht="13.5" customHeight="1" x14ac:dyDescent="0.3">
      <c r="A23" s="27" t="s">
        <v>12</v>
      </c>
      <c r="B23" s="12">
        <v>16092.994000000001</v>
      </c>
      <c r="C23" s="12">
        <v>34213.995999999999</v>
      </c>
      <c r="D23" s="12">
        <v>18222.199000000001</v>
      </c>
      <c r="E23" s="12">
        <v>19095.713</v>
      </c>
      <c r="F23" s="12">
        <v>21346.284</v>
      </c>
      <c r="G23" s="12">
        <v>24067.367999999999</v>
      </c>
      <c r="H23" s="12">
        <v>20548.201000000001</v>
      </c>
      <c r="I23" s="13">
        <v>22731.258999999998</v>
      </c>
      <c r="J23" s="12">
        <v>23131.260999999999</v>
      </c>
      <c r="K23" s="12">
        <v>22139.238000000001</v>
      </c>
      <c r="L23" s="12">
        <v>23284.449000000001</v>
      </c>
      <c r="M23" s="12">
        <v>23870.523000000001</v>
      </c>
      <c r="N23" s="12">
        <v>24804.412</v>
      </c>
      <c r="O23" s="12">
        <v>24988.5</v>
      </c>
      <c r="P23" s="12">
        <v>23836.55</v>
      </c>
      <c r="Q23" s="12">
        <v>25084.687999999998</v>
      </c>
      <c r="R23" s="12">
        <v>25280.378000000001</v>
      </c>
      <c r="S23" s="13">
        <v>26520.5</v>
      </c>
      <c r="T23" s="12">
        <v>27942.148707258002</v>
      </c>
      <c r="U23" s="12">
        <v>48833.758664000008</v>
      </c>
      <c r="V23" s="12">
        <v>26158.608690000001</v>
      </c>
      <c r="W23" s="12">
        <v>26152.048999999999</v>
      </c>
      <c r="X23" s="12">
        <v>25348.91084</v>
      </c>
      <c r="Y23" s="13">
        <v>25355.955000000002</v>
      </c>
      <c r="Z23" s="12">
        <v>24174.498</v>
      </c>
      <c r="AA23" s="13">
        <v>23495.34</v>
      </c>
      <c r="AB23" s="13">
        <v>23738.991000000002</v>
      </c>
      <c r="AC23" s="13">
        <v>29788.896309000003</v>
      </c>
      <c r="AD23" s="13">
        <v>30642.722818999999</v>
      </c>
      <c r="AE23" s="45">
        <v>34332</v>
      </c>
      <c r="AF23" s="51">
        <v>35974</v>
      </c>
      <c r="AG23" s="51">
        <v>37082</v>
      </c>
      <c r="AH23" s="51">
        <v>38604</v>
      </c>
    </row>
    <row r="24" spans="1:34" s="21" customFormat="1" ht="13.5" customHeight="1" x14ac:dyDescent="0.3">
      <c r="A24" s="27" t="s">
        <v>13</v>
      </c>
      <c r="B24" s="12">
        <v>32918.025999999998</v>
      </c>
      <c r="C24" s="12">
        <v>17426.594000000001</v>
      </c>
      <c r="D24" s="12">
        <v>36686.192999999999</v>
      </c>
      <c r="E24" s="12">
        <v>38439.660000000003</v>
      </c>
      <c r="F24" s="12">
        <v>40930.124000000003</v>
      </c>
      <c r="G24" s="12">
        <v>42264.334999999999</v>
      </c>
      <c r="H24" s="12">
        <v>44030.478999999999</v>
      </c>
      <c r="I24" s="13">
        <v>46362.989000000001</v>
      </c>
      <c r="J24" s="12">
        <v>49147.858</v>
      </c>
      <c r="K24" s="12">
        <v>49818.421000000002</v>
      </c>
      <c r="L24" s="12">
        <v>50704.125</v>
      </c>
      <c r="M24" s="12">
        <v>52414.25</v>
      </c>
      <c r="N24" s="12">
        <v>52347.828999999998</v>
      </c>
      <c r="O24" s="12">
        <v>53488.294999999998</v>
      </c>
      <c r="P24" s="12">
        <v>52236.097999999998</v>
      </c>
      <c r="Q24" s="12">
        <v>53634.046000000002</v>
      </c>
      <c r="R24" s="12">
        <v>52767.891000000003</v>
      </c>
      <c r="S24" s="13">
        <v>53204.392</v>
      </c>
      <c r="T24" s="12">
        <v>53991.650799326999</v>
      </c>
      <c r="U24" s="12">
        <v>57789.049279999999</v>
      </c>
      <c r="V24" s="12">
        <v>56999.897039999989</v>
      </c>
      <c r="W24" s="12">
        <v>55896.004999999997</v>
      </c>
      <c r="X24" s="12">
        <v>53670.663779999988</v>
      </c>
      <c r="Y24" s="13">
        <v>52330.938999999998</v>
      </c>
      <c r="Z24" s="12">
        <v>52012.883000000002</v>
      </c>
      <c r="AA24" s="13">
        <v>50431.775000000001</v>
      </c>
      <c r="AB24" s="13">
        <v>50223.108</v>
      </c>
      <c r="AC24" s="13">
        <v>51356.54722</v>
      </c>
      <c r="AD24" s="13">
        <v>50660.459375000006</v>
      </c>
      <c r="AE24" s="45">
        <v>46401</v>
      </c>
      <c r="AF24" s="51">
        <v>45225</v>
      </c>
      <c r="AG24" s="51">
        <v>44472</v>
      </c>
      <c r="AH24" s="51">
        <v>43742</v>
      </c>
    </row>
    <row r="25" spans="1:34" s="21" customFormat="1" ht="13.5" customHeight="1" x14ac:dyDescent="0.3">
      <c r="A25" s="20" t="s">
        <v>14</v>
      </c>
      <c r="B25" s="19">
        <v>52399.322</v>
      </c>
      <c r="C25" s="19">
        <v>53269.974000000002</v>
      </c>
      <c r="D25" s="19">
        <v>54863.033000000003</v>
      </c>
      <c r="E25" s="19">
        <v>55712.26</v>
      </c>
      <c r="F25" s="19">
        <v>60394.7</v>
      </c>
      <c r="G25" s="19">
        <v>63732.195</v>
      </c>
      <c r="H25" s="19">
        <v>61848.252999999997</v>
      </c>
      <c r="I25" s="19">
        <v>60346.735999999997</v>
      </c>
      <c r="J25" s="19">
        <v>57360.322999999997</v>
      </c>
      <c r="K25" s="19">
        <v>56130.813999999998</v>
      </c>
      <c r="L25" s="19">
        <v>55946.872000000003</v>
      </c>
      <c r="M25" s="19">
        <v>55737.205000000002</v>
      </c>
      <c r="N25" s="19">
        <v>55844.487000000001</v>
      </c>
      <c r="O25" s="19">
        <v>55705.635999999999</v>
      </c>
      <c r="P25" s="19">
        <v>59720.688000000002</v>
      </c>
      <c r="Q25" s="19">
        <v>57964.982000000004</v>
      </c>
      <c r="R25" s="19">
        <v>57784.321000000004</v>
      </c>
      <c r="S25" s="19">
        <v>57985.305999999997</v>
      </c>
      <c r="T25" s="19">
        <v>60321.7503</v>
      </c>
      <c r="U25" s="19">
        <v>54958.607939999994</v>
      </c>
      <c r="V25" s="19">
        <v>52782.678899999999</v>
      </c>
      <c r="W25" s="19">
        <v>60166.419000000002</v>
      </c>
      <c r="X25" s="19">
        <v>54704.607060000002</v>
      </c>
      <c r="Y25" s="19">
        <v>56449.347999999998</v>
      </c>
      <c r="Z25" s="19">
        <v>55161.967360000002</v>
      </c>
      <c r="AA25" s="19">
        <v>58110.311000000002</v>
      </c>
      <c r="AB25" s="19">
        <v>60746.091999999997</v>
      </c>
      <c r="AC25" s="19">
        <v>68531.798238000003</v>
      </c>
      <c r="AD25" s="19">
        <v>68844.011604999992</v>
      </c>
      <c r="AE25" s="44">
        <v>70349</v>
      </c>
      <c r="AF25" s="50">
        <v>73410</v>
      </c>
      <c r="AG25" s="50">
        <v>74914</v>
      </c>
      <c r="AH25" s="50">
        <v>71172</v>
      </c>
    </row>
    <row r="26" spans="1:34" s="21" customFormat="1" ht="13.5" customHeight="1" x14ac:dyDescent="0.3">
      <c r="A26" s="27" t="s">
        <v>15</v>
      </c>
      <c r="B26" s="12">
        <v>18625.284</v>
      </c>
      <c r="C26" s="12">
        <v>18483.948</v>
      </c>
      <c r="D26" s="12">
        <v>18308.288</v>
      </c>
      <c r="E26" s="12">
        <v>18549.054</v>
      </c>
      <c r="F26" s="12">
        <v>20143.138999999999</v>
      </c>
      <c r="G26" s="12">
        <v>21171.848999999998</v>
      </c>
      <c r="H26" s="12">
        <v>20947.274000000001</v>
      </c>
      <c r="I26" s="13">
        <v>21803.399000000001</v>
      </c>
      <c r="J26" s="12">
        <v>20151.953000000001</v>
      </c>
      <c r="K26" s="12">
        <v>20254.133000000002</v>
      </c>
      <c r="L26" s="12">
        <v>19486.830000000002</v>
      </c>
      <c r="M26" s="12">
        <v>19630.77</v>
      </c>
      <c r="N26" s="12">
        <v>19925.189999999999</v>
      </c>
      <c r="O26" s="12">
        <v>19863.562999999998</v>
      </c>
      <c r="P26" s="12">
        <v>20145.838</v>
      </c>
      <c r="Q26" s="12">
        <v>19188.896000000001</v>
      </c>
      <c r="R26" s="12">
        <v>19665.788</v>
      </c>
      <c r="S26" s="13">
        <v>19323.516</v>
      </c>
      <c r="T26" s="12">
        <v>19751.178</v>
      </c>
      <c r="U26" s="12">
        <v>19371.699000000001</v>
      </c>
      <c r="V26" s="12">
        <v>21904.366000000002</v>
      </c>
      <c r="W26" s="12">
        <v>21102.896000000001</v>
      </c>
      <c r="X26" s="12">
        <v>22014.28385</v>
      </c>
      <c r="Y26" s="13">
        <v>23699.017</v>
      </c>
      <c r="Z26" s="12">
        <v>22852.09736</v>
      </c>
      <c r="AA26" s="13">
        <v>26869.07</v>
      </c>
      <c r="AB26" s="13">
        <v>27594.113000000001</v>
      </c>
      <c r="AC26" s="13">
        <v>34904.068452</v>
      </c>
      <c r="AD26" s="13">
        <v>34833.914650999999</v>
      </c>
      <c r="AE26" s="45">
        <v>33874</v>
      </c>
      <c r="AF26" s="51">
        <v>34512</v>
      </c>
      <c r="AG26" s="51">
        <v>36592</v>
      </c>
      <c r="AH26" s="51">
        <v>35185</v>
      </c>
    </row>
    <row r="27" spans="1:34" s="21" customFormat="1" ht="13.5" customHeight="1" x14ac:dyDescent="0.3">
      <c r="A27" s="27" t="s">
        <v>16</v>
      </c>
      <c r="B27" s="12">
        <v>8848.732</v>
      </c>
      <c r="C27" s="12">
        <v>8834.7559999999994</v>
      </c>
      <c r="D27" s="12">
        <v>8954.4709999999995</v>
      </c>
      <c r="E27" s="12">
        <v>8885.5259999999998</v>
      </c>
      <c r="F27" s="12">
        <v>8906.2970000000005</v>
      </c>
      <c r="G27" s="12">
        <v>9019.473</v>
      </c>
      <c r="H27" s="12">
        <v>9002.7000000000007</v>
      </c>
      <c r="I27" s="13">
        <v>9469.0840000000007</v>
      </c>
      <c r="J27" s="12">
        <v>9225.7860000000001</v>
      </c>
      <c r="K27" s="12">
        <v>8829.3649999999998</v>
      </c>
      <c r="L27" s="12">
        <v>9603.5360000000001</v>
      </c>
      <c r="M27" s="12">
        <v>9362.3780000000006</v>
      </c>
      <c r="N27" s="12">
        <v>9175.2369999999992</v>
      </c>
      <c r="O27" s="12">
        <v>9559.9040000000005</v>
      </c>
      <c r="P27" s="12">
        <v>9287.9560000000001</v>
      </c>
      <c r="Q27" s="12">
        <v>9304.31</v>
      </c>
      <c r="R27" s="12">
        <v>9410.7739999999994</v>
      </c>
      <c r="S27" s="13">
        <v>9584.9879999999994</v>
      </c>
      <c r="T27" s="12">
        <v>9155.5020000000004</v>
      </c>
      <c r="U27" s="12">
        <v>9230.154919999999</v>
      </c>
      <c r="V27" s="12">
        <v>3919.1660000000002</v>
      </c>
      <c r="W27" s="12">
        <v>13279.558999999999</v>
      </c>
      <c r="X27" s="12">
        <v>8588.9974699999984</v>
      </c>
      <c r="Y27" s="13">
        <v>8203.5370000000003</v>
      </c>
      <c r="Z27" s="12">
        <v>7755.1260000000002</v>
      </c>
      <c r="AA27" s="13">
        <v>7806.6570000000002</v>
      </c>
      <c r="AB27" s="13">
        <v>7356.0789999999997</v>
      </c>
      <c r="AC27" s="13">
        <v>7516.3339999999998</v>
      </c>
      <c r="AD27" s="13">
        <v>7729.8810000000003</v>
      </c>
      <c r="AE27" s="45">
        <v>7198</v>
      </c>
      <c r="AF27" s="51">
        <v>7113</v>
      </c>
      <c r="AG27" s="51">
        <v>6533</v>
      </c>
      <c r="AH27" s="51">
        <v>6404</v>
      </c>
    </row>
    <row r="28" spans="1:34" s="21" customFormat="1" ht="13.5" customHeight="1" x14ac:dyDescent="0.3">
      <c r="A28" s="27" t="s">
        <v>23</v>
      </c>
      <c r="B28" s="12">
        <v>24925.306</v>
      </c>
      <c r="C28" s="12">
        <v>25951.27</v>
      </c>
      <c r="D28" s="12">
        <v>27600.274000000001</v>
      </c>
      <c r="E28" s="12">
        <v>28277.68</v>
      </c>
      <c r="F28" s="12">
        <v>31345.263999999999</v>
      </c>
      <c r="G28" s="12">
        <v>33540.873</v>
      </c>
      <c r="H28" s="12">
        <v>31898.278999999999</v>
      </c>
      <c r="I28" s="13">
        <v>29074.253000000001</v>
      </c>
      <c r="J28" s="12">
        <v>27982.583999999999</v>
      </c>
      <c r="K28" s="12">
        <v>27047.315999999999</v>
      </c>
      <c r="L28" s="12">
        <v>26856.506000000001</v>
      </c>
      <c r="M28" s="12">
        <v>26744.057000000001</v>
      </c>
      <c r="N28" s="12">
        <v>26744.06</v>
      </c>
      <c r="O28" s="12">
        <v>26282.169000000002</v>
      </c>
      <c r="P28" s="12">
        <v>30286.894</v>
      </c>
      <c r="Q28" s="12">
        <v>29471.776000000002</v>
      </c>
      <c r="R28" s="12">
        <v>28707.758999999998</v>
      </c>
      <c r="S28" s="13">
        <v>29076.802</v>
      </c>
      <c r="T28" s="12">
        <v>31415.070299999996</v>
      </c>
      <c r="U28" s="12">
        <v>26356.75402</v>
      </c>
      <c r="V28" s="12">
        <v>26959.1469</v>
      </c>
      <c r="W28" s="12">
        <v>25783.965</v>
      </c>
      <c r="X28" s="12">
        <v>24101.325740000004</v>
      </c>
      <c r="Y28" s="13">
        <v>24546.794000000002</v>
      </c>
      <c r="Z28" s="12">
        <v>24554.743999999999</v>
      </c>
      <c r="AA28" s="13">
        <v>23434.583999999999</v>
      </c>
      <c r="AB28" s="13">
        <v>25795.9</v>
      </c>
      <c r="AC28" s="13">
        <v>26111.395786000001</v>
      </c>
      <c r="AD28" s="13">
        <v>26280.215953999996</v>
      </c>
      <c r="AE28" s="45">
        <v>29277</v>
      </c>
      <c r="AF28" s="51">
        <v>31785</v>
      </c>
      <c r="AG28" s="51">
        <v>31789</v>
      </c>
      <c r="AH28" s="51">
        <v>29583</v>
      </c>
    </row>
    <row r="29" spans="1:34" s="21" customFormat="1" ht="13.5" customHeight="1" x14ac:dyDescent="0.3">
      <c r="A29" s="20" t="s">
        <v>25</v>
      </c>
      <c r="B29" s="19">
        <v>689624.11399999994</v>
      </c>
      <c r="C29" s="19">
        <v>705649.35199999996</v>
      </c>
      <c r="D29" s="19">
        <v>730243.69400000002</v>
      </c>
      <c r="E29" s="19">
        <v>743466.92799999996</v>
      </c>
      <c r="F29" s="19">
        <v>772979.96699999995</v>
      </c>
      <c r="G29" s="19">
        <v>785756.99899999995</v>
      </c>
      <c r="H29" s="19">
        <v>766443.57799999998</v>
      </c>
      <c r="I29" s="19">
        <v>776257.13399999996</v>
      </c>
      <c r="J29" s="19">
        <v>787181.41299999994</v>
      </c>
      <c r="K29" s="19">
        <v>794536.27500000002</v>
      </c>
      <c r="L29" s="19">
        <v>780410.65599999996</v>
      </c>
      <c r="M29" s="19">
        <v>788077.31299999997</v>
      </c>
      <c r="N29" s="19">
        <v>804790.75699999998</v>
      </c>
      <c r="O29" s="19">
        <v>809978.92099999997</v>
      </c>
      <c r="P29" s="19">
        <v>806116.19099999999</v>
      </c>
      <c r="Q29" s="19">
        <v>818228.92599999998</v>
      </c>
      <c r="R29" s="19">
        <v>833749.40500000003</v>
      </c>
      <c r="S29" s="19">
        <v>837063.88199999998</v>
      </c>
      <c r="T29" s="19">
        <v>847628.57223265222</v>
      </c>
      <c r="U29" s="19">
        <v>852956.51035999996</v>
      </c>
      <c r="V29" s="19">
        <v>843607.42242999992</v>
      </c>
      <c r="W29" s="19">
        <v>868324.88800000004</v>
      </c>
      <c r="X29" s="19">
        <v>869822.84323000011</v>
      </c>
      <c r="Y29" s="19">
        <v>862908.79200000002</v>
      </c>
      <c r="Z29" s="19">
        <v>870180.89335999987</v>
      </c>
      <c r="AA29" s="19">
        <v>860050.43219700002</v>
      </c>
      <c r="AB29" s="19">
        <v>868311.321</v>
      </c>
      <c r="AC29" s="19">
        <v>838139.069151</v>
      </c>
      <c r="AD29" s="19">
        <v>848003.35544000007</v>
      </c>
      <c r="AE29" s="44">
        <v>844654</v>
      </c>
      <c r="AF29" s="50">
        <v>846075</v>
      </c>
      <c r="AG29" s="50">
        <v>843069</v>
      </c>
      <c r="AH29" s="50">
        <v>840974</v>
      </c>
    </row>
    <row r="30" spans="1:34" s="21" customFormat="1" ht="13.5" customHeight="1" x14ac:dyDescent="0.3">
      <c r="A30" s="27" t="s">
        <v>24</v>
      </c>
      <c r="B30" s="12">
        <v>314516.01899999997</v>
      </c>
      <c r="C30" s="12">
        <v>329348.63500000001</v>
      </c>
      <c r="D30" s="12">
        <v>345728.82199999999</v>
      </c>
      <c r="E30" s="12">
        <v>356756.587</v>
      </c>
      <c r="F30" s="12">
        <v>378507.842</v>
      </c>
      <c r="G30" s="12">
        <v>383253.24200000003</v>
      </c>
      <c r="H30" s="12">
        <v>381982.04100000003</v>
      </c>
      <c r="I30" s="13">
        <v>387119.495</v>
      </c>
      <c r="J30" s="12">
        <v>401271.56900000002</v>
      </c>
      <c r="K30" s="12">
        <v>398280.58899999998</v>
      </c>
      <c r="L30" s="12">
        <v>396652.06400000001</v>
      </c>
      <c r="M30" s="12">
        <v>405702.91</v>
      </c>
      <c r="N30" s="12">
        <v>427317.22100000002</v>
      </c>
      <c r="O30" s="12">
        <v>431113.71</v>
      </c>
      <c r="P30" s="12">
        <v>441770.41600000003</v>
      </c>
      <c r="Q30" s="12">
        <v>456832.21100000001</v>
      </c>
      <c r="R30" s="12">
        <v>459426.96600000001</v>
      </c>
      <c r="S30" s="13">
        <v>464437.93800000002</v>
      </c>
      <c r="T30" s="12">
        <v>474832.45454000001</v>
      </c>
      <c r="U30" s="12">
        <v>483212.65636000002</v>
      </c>
      <c r="V30" s="12">
        <v>481337.36200000002</v>
      </c>
      <c r="W30" s="12">
        <v>491267.13799999998</v>
      </c>
      <c r="X30" s="12">
        <v>381564.17</v>
      </c>
      <c r="Y30" s="13">
        <v>492610.815</v>
      </c>
      <c r="Z30" s="12">
        <v>493528.91867000004</v>
      </c>
      <c r="AA30" s="13">
        <v>500762.25983900001</v>
      </c>
      <c r="AB30" s="13">
        <v>505095.25799999997</v>
      </c>
      <c r="AC30" s="13">
        <v>492279.81099999999</v>
      </c>
      <c r="AD30" s="13">
        <v>495701.58399999997</v>
      </c>
      <c r="AE30" s="45">
        <v>496060</v>
      </c>
      <c r="AF30" s="51">
        <v>489240</v>
      </c>
      <c r="AG30" s="51">
        <v>481719</v>
      </c>
      <c r="AH30" s="51">
        <v>476958</v>
      </c>
    </row>
    <row r="31" spans="1:34" s="21" customFormat="1" ht="13.5" customHeight="1" x14ac:dyDescent="0.3">
      <c r="A31" s="20" t="s">
        <v>1</v>
      </c>
      <c r="B31" s="19">
        <v>1004140.133</v>
      </c>
      <c r="C31" s="19">
        <v>1034997.987</v>
      </c>
      <c r="D31" s="19">
        <v>1075972.5160000001</v>
      </c>
      <c r="E31" s="19">
        <v>1100223.5149999999</v>
      </c>
      <c r="F31" s="19">
        <v>1151487.8089999999</v>
      </c>
      <c r="G31" s="19">
        <v>1169010.2409999999</v>
      </c>
      <c r="H31" s="19">
        <v>1148425.6189999999</v>
      </c>
      <c r="I31" s="19">
        <v>1163376.629</v>
      </c>
      <c r="J31" s="19">
        <v>1188452.9820000001</v>
      </c>
      <c r="K31" s="19">
        <v>1192816.8640000001</v>
      </c>
      <c r="L31" s="19">
        <v>1177062.72</v>
      </c>
      <c r="M31" s="19">
        <v>1193780.223</v>
      </c>
      <c r="N31" s="19">
        <v>1232107.9779999999</v>
      </c>
      <c r="O31" s="19">
        <v>1241092.6310000001</v>
      </c>
      <c r="P31" s="19">
        <v>1247886.6070000001</v>
      </c>
      <c r="Q31" s="19">
        <v>1275061.1370000001</v>
      </c>
      <c r="R31" s="19">
        <v>1293176.371</v>
      </c>
      <c r="S31" s="19">
        <v>1301501.82</v>
      </c>
      <c r="T31" s="19">
        <v>1322461.0267726521</v>
      </c>
      <c r="U31" s="19">
        <v>1336169.1667200001</v>
      </c>
      <c r="V31" s="19">
        <v>1324944.7844299998</v>
      </c>
      <c r="W31" s="19">
        <v>1359592.0260000001</v>
      </c>
      <c r="X31" s="19">
        <v>1351725.1026700002</v>
      </c>
      <c r="Y31" s="19">
        <v>1355519.6070000001</v>
      </c>
      <c r="Z31" s="19">
        <v>1363709.8120299999</v>
      </c>
      <c r="AA31" s="19">
        <v>1360812.6920360001</v>
      </c>
      <c r="AB31" s="19">
        <v>1373406.578</v>
      </c>
      <c r="AC31" s="19">
        <v>1330418.8801510001</v>
      </c>
      <c r="AD31" s="19">
        <v>1343704.9394400001</v>
      </c>
      <c r="AE31" s="44">
        <v>1340714</v>
      </c>
      <c r="AF31" s="50">
        <v>1335316</v>
      </c>
      <c r="AG31" s="50">
        <v>1324788</v>
      </c>
      <c r="AH31" s="50">
        <v>1317932</v>
      </c>
    </row>
    <row r="32" spans="1:34" s="22" customFormat="1" ht="13.5" customHeight="1" x14ac:dyDescent="0.2">
      <c r="A32" s="14"/>
      <c r="B32" s="34"/>
      <c r="C32" s="34"/>
      <c r="D32" s="34"/>
      <c r="E32" s="34"/>
      <c r="H32" s="2"/>
      <c r="I32" s="2"/>
      <c r="J32" s="2"/>
      <c r="K32" s="2"/>
      <c r="AE32" s="42"/>
      <c r="AF32" s="57"/>
    </row>
    <row r="33" spans="1:37" s="22" customFormat="1" ht="13.5" customHeight="1" x14ac:dyDescent="0.3">
      <c r="A33" s="31" t="s">
        <v>52</v>
      </c>
      <c r="B33" s="34"/>
      <c r="C33" s="34"/>
      <c r="D33" s="34"/>
      <c r="E33" s="34"/>
      <c r="H33" s="2"/>
      <c r="I33" s="2"/>
      <c r="J33" s="2"/>
      <c r="K33" s="2"/>
      <c r="AF33" s="58"/>
    </row>
    <row r="34" spans="1:37" s="22" customFormat="1" ht="13.5" customHeight="1" x14ac:dyDescent="0.3">
      <c r="A34" s="14"/>
      <c r="B34" s="34"/>
      <c r="C34" s="34"/>
      <c r="D34" s="34"/>
      <c r="E34" s="34"/>
      <c r="H34" s="2"/>
      <c r="I34" s="2"/>
      <c r="J34" s="2"/>
      <c r="K34" s="2"/>
      <c r="AF34" s="58"/>
    </row>
    <row r="35" spans="1:37" s="22" customFormat="1" ht="13.5" customHeight="1" x14ac:dyDescent="0.3">
      <c r="H35" s="2"/>
      <c r="I35" s="2"/>
      <c r="J35" s="2"/>
      <c r="K35" s="2"/>
      <c r="AF35" s="58"/>
    </row>
    <row r="36" spans="1:37" s="22" customFormat="1" ht="13.5" customHeight="1" x14ac:dyDescent="0.3">
      <c r="H36" s="2"/>
      <c r="I36" s="2"/>
      <c r="J36" s="2"/>
      <c r="K36" s="2"/>
      <c r="AF36" s="58"/>
    </row>
    <row r="37" spans="1:37" s="22" customFormat="1" ht="13.5" customHeight="1" x14ac:dyDescent="0.3">
      <c r="A37" s="2"/>
      <c r="H37" s="2"/>
      <c r="I37" s="2"/>
      <c r="J37" s="2"/>
      <c r="K37" s="2"/>
      <c r="AF37" s="58"/>
    </row>
    <row r="38" spans="1:37" s="22" customFormat="1" ht="13.5" customHeight="1" x14ac:dyDescent="0.3">
      <c r="A38" s="2"/>
      <c r="H38" s="2"/>
      <c r="I38" s="2"/>
      <c r="J38" s="2"/>
      <c r="K38" s="2"/>
      <c r="AF38" s="58"/>
    </row>
    <row r="39" spans="1:37" s="22" customFormat="1" ht="13.5" customHeight="1" x14ac:dyDescent="0.3">
      <c r="A39" s="2"/>
      <c r="H39" s="2"/>
      <c r="I39" s="2"/>
      <c r="J39" s="2"/>
      <c r="K39" s="2"/>
      <c r="AF39" s="58"/>
    </row>
    <row r="40" spans="1:37" s="22" customFormat="1" ht="13.5" customHeight="1" x14ac:dyDescent="0.3">
      <c r="A40" s="2"/>
      <c r="H40" s="2"/>
      <c r="I40" s="2"/>
      <c r="J40" s="2"/>
      <c r="K40" s="2"/>
      <c r="AF40" s="58"/>
    </row>
    <row r="41" spans="1:37" s="22" customFormat="1" ht="13.5" customHeight="1" x14ac:dyDescent="0.3">
      <c r="A41" s="2"/>
      <c r="H41" s="2"/>
      <c r="I41" s="2"/>
      <c r="J41" s="2"/>
      <c r="K41" s="2"/>
      <c r="AE41" s="15"/>
      <c r="AF41" s="52"/>
      <c r="AG41" s="15"/>
      <c r="AH41" s="15"/>
      <c r="AI41" s="15"/>
      <c r="AJ41" s="15"/>
      <c r="AK41" s="15"/>
    </row>
  </sheetData>
  <pageMargins left="0.59055118110236227" right="0.59055118110236227" top="0.59055118110236227" bottom="0.78740157480314965" header="0.39370078740157483" footer="0.39370078740157483"/>
  <pageSetup paperSize="8" fitToWidth="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0"/>
  <sheetViews>
    <sheetView topLeftCell="V1" zoomScaleNormal="100" workbookViewId="0">
      <selection activeCell="AB28" sqref="AB28"/>
    </sheetView>
  </sheetViews>
  <sheetFormatPr defaultColWidth="11.453125" defaultRowHeight="13.5" customHeight="1" x14ac:dyDescent="0.3"/>
  <cols>
    <col min="1" max="1" width="32.7265625" style="16" customWidth="1"/>
    <col min="2" max="34" width="9.7265625" style="16" customWidth="1"/>
    <col min="35" max="16384" width="11.453125" style="16"/>
  </cols>
  <sheetData>
    <row r="1" spans="1:38" s="2" customFormat="1" ht="13.5" customHeight="1" x14ac:dyDescent="0.3">
      <c r="A1" s="9" t="s">
        <v>45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s="2" customFormat="1" ht="13.5" customHeight="1" x14ac:dyDescent="0.3">
      <c r="A2" s="26" t="s">
        <v>30</v>
      </c>
      <c r="H2" s="3"/>
    </row>
    <row r="3" spans="1:38" s="2" customFormat="1" ht="13.5" customHeight="1" x14ac:dyDescent="0.3"/>
    <row r="4" spans="1:38" s="25" customFormat="1" ht="13.5" customHeight="1" x14ac:dyDescent="0.3">
      <c r="A4" s="17"/>
      <c r="B4" s="17">
        <v>1985</v>
      </c>
      <c r="C4" s="18">
        <v>1986</v>
      </c>
      <c r="D4" s="18">
        <v>1987</v>
      </c>
      <c r="E4" s="18">
        <v>1988</v>
      </c>
      <c r="F4" s="18">
        <v>1989</v>
      </c>
      <c r="G4" s="18">
        <v>1990</v>
      </c>
      <c r="H4" s="18">
        <v>1991</v>
      </c>
      <c r="I4" s="18">
        <v>1992</v>
      </c>
      <c r="J4" s="17">
        <v>1993</v>
      </c>
      <c r="K4" s="17">
        <v>1994</v>
      </c>
      <c r="L4" s="17">
        <v>1995</v>
      </c>
      <c r="M4" s="17">
        <v>1996</v>
      </c>
      <c r="N4" s="17">
        <v>1997</v>
      </c>
      <c r="O4" s="17">
        <v>1998</v>
      </c>
      <c r="P4" s="17">
        <v>1999</v>
      </c>
      <c r="Q4" s="17">
        <v>2000</v>
      </c>
      <c r="R4" s="17">
        <v>2001</v>
      </c>
      <c r="S4" s="17">
        <v>2002</v>
      </c>
      <c r="T4" s="17">
        <v>2003</v>
      </c>
      <c r="U4" s="17">
        <v>2004</v>
      </c>
      <c r="V4" s="17">
        <v>2005</v>
      </c>
      <c r="W4" s="17">
        <v>2006</v>
      </c>
      <c r="X4" s="17">
        <v>2007</v>
      </c>
      <c r="Y4" s="17">
        <v>2008</v>
      </c>
      <c r="Z4" s="17">
        <v>2009</v>
      </c>
      <c r="AA4" s="17">
        <v>2010</v>
      </c>
      <c r="AB4" s="17">
        <v>2011</v>
      </c>
      <c r="AC4" s="17">
        <v>2012</v>
      </c>
      <c r="AD4" s="17">
        <v>2013</v>
      </c>
      <c r="AE4" s="17">
        <v>2014</v>
      </c>
      <c r="AF4" s="17">
        <v>2015</v>
      </c>
      <c r="AG4" s="17">
        <v>2016</v>
      </c>
      <c r="AH4" s="60">
        <v>2017</v>
      </c>
      <c r="AI4" s="60">
        <v>2018</v>
      </c>
      <c r="AJ4" s="60">
        <v>2019</v>
      </c>
    </row>
    <row r="5" spans="1:38" s="2" customFormat="1" ht="13.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S5" s="29"/>
      <c r="T5" s="29"/>
      <c r="U5" s="28"/>
      <c r="V5" s="28"/>
      <c r="W5" s="28"/>
      <c r="X5" s="28"/>
      <c r="Y5" s="29"/>
      <c r="Z5" s="29"/>
      <c r="AA5" s="29"/>
      <c r="AB5" s="28"/>
      <c r="AC5" s="29"/>
      <c r="AD5" s="29"/>
      <c r="AE5" s="29"/>
      <c r="AF5" s="29"/>
      <c r="AG5" s="29"/>
      <c r="AH5" s="62"/>
      <c r="AI5" s="62"/>
      <c r="AJ5" s="62"/>
    </row>
    <row r="6" spans="1:38" s="2" customFormat="1" ht="13.5" customHeight="1" x14ac:dyDescent="0.3">
      <c r="A6" s="20" t="s">
        <v>1</v>
      </c>
      <c r="B6" s="19">
        <v>336041.3</v>
      </c>
      <c r="C6" s="19">
        <v>835007.1</v>
      </c>
      <c r="D6" s="19">
        <v>1021880.1</v>
      </c>
      <c r="E6" s="19">
        <v>917077.9</v>
      </c>
      <c r="F6" s="19">
        <v>1150740.8</v>
      </c>
      <c r="G6" s="19">
        <v>1188458.2</v>
      </c>
      <c r="H6" s="19">
        <v>1390692.2</v>
      </c>
      <c r="I6" s="19">
        <v>1492006</v>
      </c>
      <c r="J6" s="19">
        <v>1525063</v>
      </c>
      <c r="K6" s="19">
        <v>1507882.2</v>
      </c>
      <c r="L6" s="19">
        <v>1679898.1</v>
      </c>
      <c r="M6" s="19">
        <v>1825465.9</v>
      </c>
      <c r="N6" s="19">
        <v>1777879.7</v>
      </c>
      <c r="O6" s="19">
        <v>1681201</v>
      </c>
      <c r="P6" s="19">
        <v>1799651.2</v>
      </c>
      <c r="Q6" s="19">
        <v>1736211.2</v>
      </c>
      <c r="R6" s="19">
        <v>1674006.5</v>
      </c>
      <c r="S6" s="19">
        <v>1742254.9</v>
      </c>
      <c r="T6" s="19">
        <v>1782319.8</v>
      </c>
      <c r="U6" s="19">
        <v>1893056</v>
      </c>
      <c r="V6" s="19">
        <v>1932788.4</v>
      </c>
      <c r="W6" s="19">
        <v>1890054.8</v>
      </c>
      <c r="X6" s="19">
        <v>1637040.2</v>
      </c>
      <c r="Y6" s="19">
        <v>1790505.1229999999</v>
      </c>
      <c r="Z6" s="19">
        <v>1791183.892</v>
      </c>
      <c r="AA6" s="19">
        <v>1920411.692</v>
      </c>
      <c r="AB6" s="19">
        <v>1706371.0725852204</v>
      </c>
      <c r="AC6" s="19">
        <v>1851637.845</v>
      </c>
      <c r="AD6" s="19">
        <v>2057911.4739709999</v>
      </c>
      <c r="AE6" s="19">
        <f>SUM(AE7:AE13)</f>
        <v>1882522</v>
      </c>
      <c r="AF6" s="19">
        <f>SUM(AF7:AF13)</f>
        <v>1922862.2867079999</v>
      </c>
      <c r="AG6" s="19">
        <v>1987740.0244939998</v>
      </c>
      <c r="AH6" s="61">
        <v>2068370.2753023999</v>
      </c>
      <c r="AI6" s="61">
        <v>2033293.7173172003</v>
      </c>
      <c r="AJ6" s="61">
        <v>2063816.3598517999</v>
      </c>
    </row>
    <row r="7" spans="1:38" s="2" customFormat="1" ht="13.5" customHeight="1" x14ac:dyDescent="0.3">
      <c r="A7" s="27" t="s">
        <v>31</v>
      </c>
      <c r="B7" s="12">
        <v>507302.7</v>
      </c>
      <c r="C7" s="12">
        <v>534242.30000000005</v>
      </c>
      <c r="D7" s="12">
        <v>623612.80000000005</v>
      </c>
      <c r="E7" s="12">
        <v>624876</v>
      </c>
      <c r="F7" s="12">
        <v>749068.5</v>
      </c>
      <c r="G7" s="12">
        <v>825321.2</v>
      </c>
      <c r="H7" s="12">
        <v>925355</v>
      </c>
      <c r="I7" s="12">
        <v>977567.5</v>
      </c>
      <c r="J7" s="12">
        <v>982229.4</v>
      </c>
      <c r="K7" s="12">
        <v>1006074.2</v>
      </c>
      <c r="L7" s="12">
        <v>1019754.1</v>
      </c>
      <c r="M7" s="12">
        <v>1091632.1000000001</v>
      </c>
      <c r="N7" s="12">
        <v>1072135.3</v>
      </c>
      <c r="O7" s="12">
        <v>1035885.3</v>
      </c>
      <c r="P7" s="12">
        <v>1127908.3999999999</v>
      </c>
      <c r="Q7" s="12">
        <v>1097827.7</v>
      </c>
      <c r="R7" s="12">
        <v>780590</v>
      </c>
      <c r="S7" s="12">
        <v>834431.7</v>
      </c>
      <c r="T7" s="12">
        <v>818040.8</v>
      </c>
      <c r="U7" s="12">
        <v>871617.6</v>
      </c>
      <c r="V7" s="12">
        <v>894593.9</v>
      </c>
      <c r="W7" s="12">
        <v>924237.5</v>
      </c>
      <c r="X7" s="12">
        <v>797402.5</v>
      </c>
      <c r="Y7" s="12">
        <v>926221.12</v>
      </c>
      <c r="Z7" s="12">
        <v>939645.84299999999</v>
      </c>
      <c r="AA7" s="12">
        <v>915784.88</v>
      </c>
      <c r="AB7" s="12">
        <v>898987.91550999996</v>
      </c>
      <c r="AC7" s="12">
        <v>940941.09900000005</v>
      </c>
      <c r="AD7" s="12">
        <v>987414.32305100001</v>
      </c>
      <c r="AE7" s="12">
        <v>918073</v>
      </c>
      <c r="AF7" s="12">
        <v>926259.40904100018</v>
      </c>
      <c r="AG7" s="12">
        <v>970926.77764999983</v>
      </c>
      <c r="AH7" s="59">
        <v>1020811.801923</v>
      </c>
      <c r="AI7" s="63">
        <v>1018284.7486419999</v>
      </c>
      <c r="AJ7" s="63">
        <v>1037932.47179</v>
      </c>
    </row>
    <row r="8" spans="1:38" s="2" customFormat="1" ht="13.5" customHeight="1" x14ac:dyDescent="0.3">
      <c r="A8" s="27" t="s">
        <v>40</v>
      </c>
      <c r="B8" s="12">
        <v>45357.5</v>
      </c>
      <c r="C8" s="12">
        <v>41425.9</v>
      </c>
      <c r="D8" s="12">
        <v>39374.300000000003</v>
      </c>
      <c r="E8" s="12">
        <v>41395.599999999999</v>
      </c>
      <c r="F8" s="12">
        <v>40130.1</v>
      </c>
      <c r="G8" s="12">
        <v>41185.1</v>
      </c>
      <c r="H8" s="12">
        <v>41585.300000000003</v>
      </c>
      <c r="I8" s="12">
        <v>42338.6</v>
      </c>
      <c r="J8" s="12">
        <v>40381.5</v>
      </c>
      <c r="K8" s="12">
        <v>37601.4</v>
      </c>
      <c r="L8" s="12">
        <v>40535</v>
      </c>
      <c r="M8" s="12">
        <v>44442.400000000001</v>
      </c>
      <c r="N8" s="12">
        <v>40286.6</v>
      </c>
      <c r="O8" s="12">
        <v>39469.5</v>
      </c>
      <c r="P8" s="12">
        <v>38871.5</v>
      </c>
      <c r="Q8" s="12">
        <v>35306.9</v>
      </c>
      <c r="R8" s="12">
        <v>26530.2</v>
      </c>
      <c r="S8" s="12">
        <v>24120.799999999999</v>
      </c>
      <c r="T8" s="12">
        <v>23419.4</v>
      </c>
      <c r="U8" s="12">
        <v>22807.599999999999</v>
      </c>
      <c r="V8" s="12">
        <v>21765.5</v>
      </c>
      <c r="W8" s="12">
        <v>21018.5</v>
      </c>
      <c r="X8" s="12">
        <v>21854.1</v>
      </c>
      <c r="Y8" s="12">
        <v>21278.635999999999</v>
      </c>
      <c r="Z8" s="12">
        <v>20172.45</v>
      </c>
      <c r="AA8" s="12">
        <v>18239.154999999999</v>
      </c>
      <c r="AB8" s="12">
        <v>18883.53513</v>
      </c>
      <c r="AC8" s="12">
        <v>18893.691999999999</v>
      </c>
      <c r="AD8" s="12" t="s">
        <v>26</v>
      </c>
      <c r="AE8" s="12" t="s">
        <v>26</v>
      </c>
      <c r="AF8" s="12" t="s">
        <v>26</v>
      </c>
      <c r="AG8" s="12" t="s">
        <v>26</v>
      </c>
      <c r="AH8" s="59" t="s">
        <v>26</v>
      </c>
      <c r="AI8" s="3" t="s">
        <v>26</v>
      </c>
      <c r="AJ8" s="3" t="s">
        <v>26</v>
      </c>
    </row>
    <row r="9" spans="1:38" s="2" customFormat="1" ht="13.5" customHeight="1" x14ac:dyDescent="0.3">
      <c r="A9" s="27" t="s">
        <v>41</v>
      </c>
      <c r="B9" s="12" t="s">
        <v>36</v>
      </c>
      <c r="C9" s="12">
        <v>492816.4</v>
      </c>
      <c r="D9" s="12">
        <v>584238.5</v>
      </c>
      <c r="E9" s="12">
        <v>583480.4</v>
      </c>
      <c r="F9" s="12">
        <v>640086.69999999995</v>
      </c>
      <c r="G9" s="12">
        <v>718336.7</v>
      </c>
      <c r="H9" s="12">
        <v>810763.9</v>
      </c>
      <c r="I9" s="12">
        <v>855851</v>
      </c>
      <c r="J9" s="12">
        <v>860179.1</v>
      </c>
      <c r="K9" s="12">
        <v>878485.8</v>
      </c>
      <c r="L9" s="12">
        <v>895136.5</v>
      </c>
      <c r="M9" s="12">
        <v>960401.3</v>
      </c>
      <c r="N9" s="12">
        <v>940105.3</v>
      </c>
      <c r="O9" s="12">
        <v>907077.9</v>
      </c>
      <c r="P9" s="12">
        <v>1036413.2</v>
      </c>
      <c r="Q9" s="12">
        <v>804576.5</v>
      </c>
      <c r="R9" s="12">
        <v>754059.8</v>
      </c>
      <c r="S9" s="12">
        <v>810310.9</v>
      </c>
      <c r="T9" s="12">
        <v>794621.4</v>
      </c>
      <c r="U9" s="12">
        <v>848810</v>
      </c>
      <c r="V9" s="12">
        <v>872828.4</v>
      </c>
      <c r="W9" s="12">
        <v>903219</v>
      </c>
      <c r="X9" s="12">
        <v>775548.4</v>
      </c>
      <c r="Y9" s="12">
        <v>904942.48400000005</v>
      </c>
      <c r="Z9" s="12">
        <v>919473.39300000004</v>
      </c>
      <c r="AA9" s="12">
        <v>897545.72499999998</v>
      </c>
      <c r="AB9" s="12">
        <v>880104.3803800001</v>
      </c>
      <c r="AC9" s="12">
        <v>922047.40700000001</v>
      </c>
      <c r="AD9" s="12" t="s">
        <v>26</v>
      </c>
      <c r="AE9" s="12" t="s">
        <v>26</v>
      </c>
      <c r="AF9" s="12" t="s">
        <v>26</v>
      </c>
      <c r="AG9" s="12" t="s">
        <v>26</v>
      </c>
      <c r="AH9" s="59" t="s">
        <v>26</v>
      </c>
      <c r="AI9" s="3" t="s">
        <v>26</v>
      </c>
      <c r="AJ9" s="3" t="s">
        <v>26</v>
      </c>
    </row>
    <row r="10" spans="1:38" s="2" customFormat="1" ht="13.5" customHeight="1" x14ac:dyDescent="0.3">
      <c r="A10" s="27" t="s">
        <v>32</v>
      </c>
      <c r="B10" s="12" t="s">
        <v>37</v>
      </c>
      <c r="C10" s="12">
        <v>68892.2</v>
      </c>
      <c r="D10" s="12">
        <v>113951.5</v>
      </c>
      <c r="E10" s="12">
        <v>52700.7</v>
      </c>
      <c r="F10" s="12">
        <v>68851.7</v>
      </c>
      <c r="G10" s="12">
        <v>65799.399999999994</v>
      </c>
      <c r="H10" s="12">
        <v>73005.8</v>
      </c>
      <c r="I10" s="12">
        <v>79377.600000000006</v>
      </c>
      <c r="J10" s="12">
        <v>81668.800000000003</v>
      </c>
      <c r="K10" s="12">
        <v>89987</v>
      </c>
      <c r="L10" s="12">
        <v>84082.5</v>
      </c>
      <c r="M10" s="12">
        <v>86788.4</v>
      </c>
      <c r="N10" s="12">
        <v>91743.4</v>
      </c>
      <c r="O10" s="12">
        <v>89337.9</v>
      </c>
      <c r="P10" s="12">
        <v>52623.7</v>
      </c>
      <c r="Q10" s="12">
        <v>257944.3</v>
      </c>
      <c r="R10" s="12">
        <v>267714.40000000002</v>
      </c>
      <c r="S10" s="12">
        <v>267483.5</v>
      </c>
      <c r="T10" s="12">
        <v>276214.40000000002</v>
      </c>
      <c r="U10" s="12">
        <v>308482.09999999998</v>
      </c>
      <c r="V10" s="12">
        <v>297547.40000000002</v>
      </c>
      <c r="W10" s="12">
        <v>346020</v>
      </c>
      <c r="X10" s="12">
        <v>356567.9</v>
      </c>
      <c r="Y10" s="12">
        <v>349578.08299999998</v>
      </c>
      <c r="Z10" s="12">
        <v>345330.36599999998</v>
      </c>
      <c r="AA10" s="12">
        <v>379598.78899999999</v>
      </c>
      <c r="AB10" s="12">
        <v>340296.11230000004</v>
      </c>
      <c r="AC10" s="12">
        <v>364226.45899999997</v>
      </c>
      <c r="AD10" s="12">
        <v>443236.26192000002</v>
      </c>
      <c r="AE10" s="12">
        <v>446022</v>
      </c>
      <c r="AF10" s="12">
        <v>449348</v>
      </c>
      <c r="AG10" s="12">
        <v>445174.08780199999</v>
      </c>
      <c r="AH10" s="59">
        <v>458030.78194600006</v>
      </c>
      <c r="AI10" s="63">
        <v>431375.29800500005</v>
      </c>
      <c r="AJ10" s="63">
        <v>468130.76045599999</v>
      </c>
    </row>
    <row r="11" spans="1:38" s="2" customFormat="1" ht="13.5" customHeight="1" x14ac:dyDescent="0.3">
      <c r="A11" s="27" t="s">
        <v>42</v>
      </c>
      <c r="B11" s="12" t="s">
        <v>26</v>
      </c>
      <c r="C11" s="12" t="s">
        <v>26</v>
      </c>
      <c r="D11" s="12" t="s">
        <v>26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26</v>
      </c>
      <c r="P11" s="12" t="s">
        <v>26</v>
      </c>
      <c r="Q11" s="12">
        <v>3021.6</v>
      </c>
      <c r="R11" s="12">
        <v>5224.8</v>
      </c>
      <c r="S11" s="12">
        <v>4666.6000000000004</v>
      </c>
      <c r="T11" s="12">
        <v>5752.3</v>
      </c>
      <c r="U11" s="12">
        <v>5600.4</v>
      </c>
      <c r="V11" s="12">
        <v>10690</v>
      </c>
      <c r="W11" s="12">
        <v>12891.6</v>
      </c>
      <c r="X11" s="12">
        <v>12956.1</v>
      </c>
      <c r="Y11" s="12">
        <v>15043.130999999999</v>
      </c>
      <c r="Z11" s="12">
        <v>16836.601999999999</v>
      </c>
      <c r="AA11" s="12">
        <v>17680.557000000001</v>
      </c>
      <c r="AB11" s="12">
        <v>18588.966796400004</v>
      </c>
      <c r="AC11" s="12">
        <v>18094.656999999999</v>
      </c>
      <c r="AD11" s="12">
        <v>16850.332999999999</v>
      </c>
      <c r="AE11" s="12">
        <v>10959</v>
      </c>
      <c r="AF11" s="12">
        <v>7513.2972</v>
      </c>
      <c r="AG11" s="12">
        <v>7095.4824959999996</v>
      </c>
      <c r="AH11" s="59">
        <v>8184.3269903999999</v>
      </c>
      <c r="AI11" s="63">
        <v>5875.1134272000008</v>
      </c>
      <c r="AJ11" s="63">
        <v>5552.2136048000002</v>
      </c>
    </row>
    <row r="12" spans="1:38" s="2" customFormat="1" ht="13.5" customHeight="1" x14ac:dyDescent="0.3">
      <c r="A12" s="27" t="s">
        <v>33</v>
      </c>
      <c r="B12" s="12">
        <v>83987.7</v>
      </c>
      <c r="C12" s="12">
        <v>82111.199999999997</v>
      </c>
      <c r="D12" s="12">
        <v>88999.5</v>
      </c>
      <c r="E12" s="12">
        <v>89880.2</v>
      </c>
      <c r="F12" s="12">
        <v>108108.2</v>
      </c>
      <c r="G12" s="12">
        <v>133398.70000000001</v>
      </c>
      <c r="H12" s="12">
        <v>153609.20000000001</v>
      </c>
      <c r="I12" s="12">
        <v>154502</v>
      </c>
      <c r="J12" s="12">
        <v>168094.9</v>
      </c>
      <c r="K12" s="12">
        <v>156406.20000000001</v>
      </c>
      <c r="L12" s="12">
        <v>177305.7</v>
      </c>
      <c r="M12" s="12">
        <v>192957.1</v>
      </c>
      <c r="N12" s="12">
        <v>192814.1</v>
      </c>
      <c r="O12" s="12">
        <v>199112.9</v>
      </c>
      <c r="P12" s="12">
        <v>219656.9</v>
      </c>
      <c r="Q12" s="12">
        <v>226604.4</v>
      </c>
      <c r="R12" s="12">
        <v>224115.3</v>
      </c>
      <c r="S12" s="12">
        <v>245146.4</v>
      </c>
      <c r="T12" s="12">
        <v>249330.2</v>
      </c>
      <c r="U12" s="12">
        <v>265324.5</v>
      </c>
      <c r="V12" s="12">
        <v>281447.8</v>
      </c>
      <c r="W12" s="12">
        <v>296608.90000000002</v>
      </c>
      <c r="X12" s="12">
        <v>286741.59999999998</v>
      </c>
      <c r="Y12" s="12">
        <v>325026.685</v>
      </c>
      <c r="Z12" s="12">
        <v>323280.49599999998</v>
      </c>
      <c r="AA12" s="12">
        <v>350328.75</v>
      </c>
      <c r="AB12" s="12">
        <v>308580.696590768</v>
      </c>
      <c r="AC12" s="12">
        <v>355100.66600000003</v>
      </c>
      <c r="AD12" s="12">
        <v>374428.27899999998</v>
      </c>
      <c r="AE12" s="12">
        <v>320353</v>
      </c>
      <c r="AF12" s="12">
        <v>340322.90538099996</v>
      </c>
      <c r="AG12" s="12">
        <v>367041.03</v>
      </c>
      <c r="AH12" s="59">
        <v>375409.53087000002</v>
      </c>
      <c r="AI12" s="63">
        <v>374500.73671000003</v>
      </c>
      <c r="AJ12" s="63">
        <v>360778.87099999998</v>
      </c>
    </row>
    <row r="13" spans="1:38" s="2" customFormat="1" ht="13.5" customHeight="1" x14ac:dyDescent="0.3">
      <c r="A13" s="27" t="s">
        <v>34</v>
      </c>
      <c r="B13" s="12">
        <v>199855.2</v>
      </c>
      <c r="C13" s="12">
        <v>149761.4</v>
      </c>
      <c r="D13" s="12">
        <v>195316.3</v>
      </c>
      <c r="E13" s="12">
        <v>149621</v>
      </c>
      <c r="F13" s="12">
        <v>224712.4</v>
      </c>
      <c r="G13" s="12">
        <v>229738.3</v>
      </c>
      <c r="H13" s="12">
        <v>311728</v>
      </c>
      <c r="I13" s="12">
        <v>359936.5</v>
      </c>
      <c r="J13" s="12">
        <v>374738.7</v>
      </c>
      <c r="K13" s="12">
        <v>345401.8</v>
      </c>
      <c r="L13" s="12">
        <v>482838.3</v>
      </c>
      <c r="M13" s="12">
        <v>540876.69999999995</v>
      </c>
      <c r="N13" s="12">
        <v>512930.3</v>
      </c>
      <c r="O13" s="12">
        <v>446202.8</v>
      </c>
      <c r="P13" s="12">
        <v>452085.9</v>
      </c>
      <c r="Q13" s="12">
        <v>408757.5</v>
      </c>
      <c r="R13" s="12">
        <v>207778.7</v>
      </c>
      <c r="S13" s="12">
        <v>204392.5</v>
      </c>
      <c r="T13" s="12">
        <v>201945.3</v>
      </c>
      <c r="U13" s="12">
        <v>179729.8</v>
      </c>
      <c r="V13" s="12">
        <v>235614.2</v>
      </c>
      <c r="W13" s="12">
        <v>210934</v>
      </c>
      <c r="X13" s="12">
        <v>104437.6</v>
      </c>
      <c r="Y13" s="12">
        <v>128278.37300000001</v>
      </c>
      <c r="Z13" s="12">
        <v>113221.749</v>
      </c>
      <c r="AA13" s="12">
        <v>144509.584</v>
      </c>
      <c r="AB13" s="12">
        <v>105766.55838805198</v>
      </c>
      <c r="AC13" s="12">
        <v>165073.508</v>
      </c>
      <c r="AD13" s="12">
        <v>235982.277</v>
      </c>
      <c r="AE13" s="12">
        <v>187115</v>
      </c>
      <c r="AF13" s="12">
        <v>199418.675086</v>
      </c>
      <c r="AG13" s="12">
        <v>197502.646546</v>
      </c>
      <c r="AH13" s="59">
        <v>205933.83357300001</v>
      </c>
      <c r="AI13" s="63">
        <v>203257.82053299999</v>
      </c>
      <c r="AJ13" s="63">
        <v>191422.04300099998</v>
      </c>
    </row>
    <row r="14" spans="1:38" s="2" customFormat="1" ht="13.5" customHeight="1" x14ac:dyDescent="0.3">
      <c r="A14" s="27" t="s">
        <v>35</v>
      </c>
      <c r="B14" s="12" t="s">
        <v>26</v>
      </c>
      <c r="C14" s="12" t="s">
        <v>26</v>
      </c>
      <c r="D14" s="12" t="s">
        <v>26</v>
      </c>
      <c r="E14" s="12" t="s">
        <v>26</v>
      </c>
      <c r="F14" s="12" t="s">
        <v>26</v>
      </c>
      <c r="G14" s="12" t="s">
        <v>26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26</v>
      </c>
      <c r="O14" s="12" t="s">
        <v>26</v>
      </c>
      <c r="P14" s="12" t="s">
        <v>26</v>
      </c>
      <c r="Q14" s="12" t="s">
        <v>26</v>
      </c>
      <c r="R14" s="12">
        <v>188583.3</v>
      </c>
      <c r="S14" s="12">
        <v>186134.2</v>
      </c>
      <c r="T14" s="12">
        <v>231036.79999999999</v>
      </c>
      <c r="U14" s="12">
        <v>262301.59999999998</v>
      </c>
      <c r="V14" s="12">
        <v>212895.1</v>
      </c>
      <c r="W14" s="12">
        <v>99362.8</v>
      </c>
      <c r="X14" s="12">
        <v>78934.5</v>
      </c>
      <c r="Y14" s="12">
        <v>46357.731</v>
      </c>
      <c r="Z14" s="12">
        <v>52868.836000000003</v>
      </c>
      <c r="AA14" s="12">
        <v>112509.132</v>
      </c>
      <c r="AB14" s="12">
        <v>34150.822999999997</v>
      </c>
      <c r="AC14" s="12">
        <v>8201.4560000000001</v>
      </c>
      <c r="AD14" s="12">
        <v>0</v>
      </c>
      <c r="AE14" s="12">
        <v>0</v>
      </c>
      <c r="AF14" s="12">
        <v>0</v>
      </c>
      <c r="AG14" s="12">
        <v>0</v>
      </c>
      <c r="AH14" s="59">
        <v>0</v>
      </c>
      <c r="AI14" s="59">
        <v>0</v>
      </c>
      <c r="AJ14" s="59">
        <v>0</v>
      </c>
    </row>
    <row r="15" spans="1:38" s="2" customFormat="1" ht="13.5" customHeight="1" x14ac:dyDescent="0.3">
      <c r="A15" s="2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8" s="2" customFormat="1" ht="13.5" customHeight="1" x14ac:dyDescent="0.3">
      <c r="A16" s="39" t="s">
        <v>46</v>
      </c>
    </row>
    <row r="17" spans="1:38" s="2" customFormat="1" ht="13.5" customHeight="1" x14ac:dyDescent="0.3">
      <c r="A17" s="22" t="s">
        <v>43</v>
      </c>
    </row>
    <row r="18" spans="1:38" s="2" customFormat="1" ht="13.5" customHeight="1" x14ac:dyDescent="0.3">
      <c r="A18" s="22" t="s">
        <v>38</v>
      </c>
    </row>
    <row r="19" spans="1:38" ht="13.5" customHeight="1" x14ac:dyDescent="0.3"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2" customFormat="1" ht="13.5" customHeight="1" x14ac:dyDescent="0.3">
      <c r="A20" s="31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Index</vt:lpstr>
      <vt:lpstr>T08.01</vt:lpstr>
      <vt:lpstr>T08.02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 Energie</dc:title>
  <dc:subject/>
  <dc:creator>Lausanne statistique</dc:creator>
  <cp:keywords/>
  <dc:description/>
  <cp:lastModifiedBy>wiedm</cp:lastModifiedBy>
  <cp:lastPrinted>2016-09-27T13:08:52Z</cp:lastPrinted>
  <dcterms:created xsi:type="dcterms:W3CDTF">2001-11-07T10:54:26Z</dcterms:created>
  <dcterms:modified xsi:type="dcterms:W3CDTF">2020-10-27T09:02:42Z</dcterms:modified>
</cp:coreProperties>
</file>